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tabRatio="76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<sst xmlns="http://schemas.openxmlformats.org/spreadsheetml/2006/main" count="316" uniqueCount="154">
  <si>
    <t>缺考</t>
  </si>
  <si>
    <t>报考岗位</t>
  </si>
  <si>
    <t>是</t>
  </si>
  <si>
    <t>吴思蓉</t>
  </si>
  <si>
    <t>吴美玲</t>
  </si>
  <si>
    <t>叶卢芬</t>
  </si>
  <si>
    <t>吴临</t>
  </si>
  <si>
    <t>王雪莲</t>
  </si>
  <si>
    <t>张雨欣</t>
  </si>
  <si>
    <t>陈茜</t>
  </si>
  <si>
    <t>杨利青</t>
  </si>
  <si>
    <t>吴晓玲</t>
  </si>
  <si>
    <t>刘媛媛</t>
  </si>
  <si>
    <t>梅若冰</t>
  </si>
  <si>
    <t>吴慧萍</t>
  </si>
  <si>
    <t>陈梦丹</t>
  </si>
  <si>
    <t>林兴颖</t>
  </si>
  <si>
    <t>姚琪</t>
  </si>
  <si>
    <t>吴嫣嫣</t>
  </si>
  <si>
    <t>吴慧琴</t>
  </si>
  <si>
    <t>朱金妹</t>
  </si>
  <si>
    <t>吴淑云</t>
  </si>
  <si>
    <t>吴华妹</t>
  </si>
  <si>
    <t>胡美玲</t>
  </si>
  <si>
    <t>技能测试成绩</t>
  </si>
  <si>
    <t>技能测试折合成绩</t>
  </si>
  <si>
    <t>笔试
成绩</t>
  </si>
  <si>
    <t>综合
成绩</t>
  </si>
  <si>
    <t>是否入围体检</t>
  </si>
  <si>
    <t>序号</t>
  </si>
  <si>
    <r>
      <rPr>
        <sz val="10"/>
        <rFont val="Arial"/>
        <family val="2"/>
      </rPr>
      <t>姓名</t>
    </r>
  </si>
  <si>
    <r>
      <rPr>
        <sz val="10"/>
        <rFont val="Arial"/>
        <family val="2"/>
      </rPr>
      <t>准考证号</t>
    </r>
  </si>
  <si>
    <t>笔试折合成绩</t>
  </si>
  <si>
    <t>排名</t>
  </si>
  <si>
    <t>备注</t>
  </si>
  <si>
    <r>
      <t xml:space="preserve">庆元县人力资源和社会保障局
庆元县教育局
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</t>
    </r>
  </si>
  <si>
    <t>学前待聘教师</t>
  </si>
  <si>
    <r>
      <t>2020</t>
    </r>
    <r>
      <rPr>
        <b/>
        <sz val="16"/>
        <rFont val="宋体"/>
        <family val="0"/>
      </rPr>
      <t>年庆元县公开招聘学前待聘教师技能测试成绩、综合成绩及入围体检人员名单公示</t>
    </r>
  </si>
  <si>
    <t>吴秋萍</t>
  </si>
  <si>
    <t>女</t>
  </si>
  <si>
    <t>学前待聘教师</t>
  </si>
  <si>
    <t>20200906</t>
  </si>
  <si>
    <t>20200712</t>
  </si>
  <si>
    <t>20200701</t>
  </si>
  <si>
    <t>吴阁君</t>
  </si>
  <si>
    <t>20201001</t>
  </si>
  <si>
    <t>20200720</t>
  </si>
  <si>
    <t>周思美</t>
  </si>
  <si>
    <t>20200722</t>
  </si>
  <si>
    <t>吴秀红</t>
  </si>
  <si>
    <t>20200917</t>
  </si>
  <si>
    <t>胡蓉琴</t>
  </si>
  <si>
    <t>20200912</t>
  </si>
  <si>
    <t>20200704</t>
  </si>
  <si>
    <t>吴瑜华</t>
  </si>
  <si>
    <t>20200714</t>
  </si>
  <si>
    <t>吴文欣</t>
  </si>
  <si>
    <t>20200623</t>
  </si>
  <si>
    <t>20201018</t>
  </si>
  <si>
    <t>杨菲菲</t>
  </si>
  <si>
    <t>20201016</t>
  </si>
  <si>
    <t>甘金铭</t>
  </si>
  <si>
    <t>20200615</t>
  </si>
  <si>
    <t>周丽微</t>
  </si>
  <si>
    <t>20200721</t>
  </si>
  <si>
    <t>周诗琪</t>
  </si>
  <si>
    <t>20200621</t>
  </si>
  <si>
    <t>20200920</t>
  </si>
  <si>
    <t>吴立芬</t>
  </si>
  <si>
    <t>20200928</t>
  </si>
  <si>
    <t>20201015</t>
  </si>
  <si>
    <t>20200630</t>
  </si>
  <si>
    <t>20200905</t>
  </si>
  <si>
    <t>刘知华</t>
  </si>
  <si>
    <t>20200921</t>
  </si>
  <si>
    <t>吴会飞</t>
  </si>
  <si>
    <t>20200619</t>
  </si>
  <si>
    <t>刘萍</t>
  </si>
  <si>
    <t>20200919</t>
  </si>
  <si>
    <t>李秋荷</t>
  </si>
  <si>
    <t>20200924</t>
  </si>
  <si>
    <t>刘珍琦</t>
  </si>
  <si>
    <t>20200902</t>
  </si>
  <si>
    <t>20200702</t>
  </si>
  <si>
    <t>20200703</t>
  </si>
  <si>
    <t>胡佳艺</t>
  </si>
  <si>
    <t>20200706</t>
  </si>
  <si>
    <t>吴丹丹</t>
  </si>
  <si>
    <t>20200710</t>
  </si>
  <si>
    <t>周苏妮</t>
  </si>
  <si>
    <t>20200715</t>
  </si>
  <si>
    <t>20201017</t>
  </si>
  <si>
    <t>20201019</t>
  </si>
  <si>
    <t>胡星星</t>
  </si>
  <si>
    <t>20200622</t>
  </si>
  <si>
    <t>吴佳艳</t>
  </si>
  <si>
    <t>20200624</t>
  </si>
  <si>
    <t>方丹丽</t>
  </si>
  <si>
    <t>20200629</t>
  </si>
  <si>
    <t>20200904</t>
  </si>
  <si>
    <t>吴建芳</t>
  </si>
  <si>
    <t>20200914</t>
  </si>
  <si>
    <t>20200918</t>
  </si>
  <si>
    <t>吴燕芬</t>
  </si>
  <si>
    <t>20200628</t>
  </si>
  <si>
    <t>20200616</t>
  </si>
  <si>
    <t>季雨欣</t>
  </si>
  <si>
    <t>20200707</t>
  </si>
  <si>
    <t>吴星慧</t>
  </si>
  <si>
    <t>20200719</t>
  </si>
  <si>
    <t>姚盛丽</t>
  </si>
  <si>
    <t>20200901</t>
  </si>
  <si>
    <t>20200911</t>
  </si>
  <si>
    <t>陈思颖</t>
  </si>
  <si>
    <t>20200915</t>
  </si>
  <si>
    <t>20200916</t>
  </si>
  <si>
    <t>吴紫微</t>
  </si>
  <si>
    <t>20200927</t>
  </si>
  <si>
    <t>20201008</t>
  </si>
  <si>
    <t>叶蒙蒙</t>
  </si>
  <si>
    <t>20201014</t>
  </si>
  <si>
    <t>吴淑慧</t>
  </si>
  <si>
    <t>20200626</t>
  </si>
  <si>
    <t>范俊思</t>
  </si>
  <si>
    <t>20200709</t>
  </si>
  <si>
    <t>吴倩倩</t>
  </si>
  <si>
    <t>20201007</t>
  </si>
  <si>
    <t>吴洁灵</t>
  </si>
  <si>
    <t>20200923</t>
  </si>
  <si>
    <t>刘先芬</t>
  </si>
  <si>
    <t>20200925</t>
  </si>
  <si>
    <t>20201012</t>
  </si>
  <si>
    <t>20200929</t>
  </si>
  <si>
    <t>吴全珍</t>
  </si>
  <si>
    <t>20201006</t>
  </si>
  <si>
    <t>张菲菲</t>
  </si>
  <si>
    <t>20200617</t>
  </si>
  <si>
    <t>吴卫芬</t>
  </si>
  <si>
    <t>20200620</t>
  </si>
  <si>
    <t>吴道敏</t>
  </si>
  <si>
    <t>20200908</t>
  </si>
  <si>
    <t>姚江</t>
  </si>
  <si>
    <t>男</t>
  </si>
  <si>
    <t>20200529</t>
  </si>
  <si>
    <t>刘金梅</t>
  </si>
  <si>
    <t>20200713</t>
  </si>
  <si>
    <t>周梓铃</t>
  </si>
  <si>
    <t>20200625</t>
  </si>
  <si>
    <t>周春英</t>
  </si>
  <si>
    <t>20200909</t>
  </si>
  <si>
    <t>吴燕飞</t>
  </si>
  <si>
    <t>20200922</t>
  </si>
  <si>
    <t>性别</t>
  </si>
  <si>
    <r>
      <t xml:space="preserve">     </t>
    </r>
    <r>
      <rPr>
        <sz val="10"/>
        <rFont val="宋体"/>
        <family val="0"/>
      </rPr>
      <t>请以下入围体检人员携带本人身份证原件和一寸近照</t>
    </r>
    <r>
      <rPr>
        <sz val="10"/>
        <rFont val="Arial"/>
        <family val="2"/>
      </rPr>
      <t>1</t>
    </r>
    <r>
      <rPr>
        <sz val="10"/>
        <rFont val="宋体"/>
        <family val="0"/>
      </rPr>
      <t>张于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日下午</t>
    </r>
    <r>
      <rPr>
        <sz val="10"/>
        <rFont val="Arial"/>
        <family val="2"/>
      </rPr>
      <t>16:00</t>
    </r>
    <r>
      <rPr>
        <sz val="10"/>
        <rFont val="宋体"/>
        <family val="0"/>
      </rPr>
      <t>到庆元县濛洲街</t>
    </r>
    <r>
      <rPr>
        <sz val="10"/>
        <rFont val="Arial"/>
        <family val="2"/>
      </rPr>
      <t>222</t>
    </r>
    <r>
      <rPr>
        <sz val="10"/>
        <rFont val="宋体"/>
        <family val="0"/>
      </rPr>
      <t>号新公共服务中心大楼</t>
    </r>
    <r>
      <rPr>
        <sz val="10"/>
        <rFont val="Arial"/>
        <family val="2"/>
      </rPr>
      <t>508</t>
    </r>
    <r>
      <rPr>
        <sz val="10"/>
        <rFont val="宋体"/>
        <family val="0"/>
      </rPr>
      <t>会议室领取《体检通知书》，填写体检表（必须本人亲自填写）及预交体检费用</t>
    </r>
    <r>
      <rPr>
        <sz val="10"/>
        <rFont val="Arial"/>
        <family val="2"/>
      </rPr>
      <t>400</t>
    </r>
    <r>
      <rPr>
        <sz val="10"/>
        <rFont val="宋体"/>
        <family val="0"/>
      </rPr>
      <t>元，并布置政审考察相关事项。体检时间为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日，具体集中时间、地点详见《体检通知书》。请考生近期注意多休息，控制好饮食，少饮酒，多吃素食，在体检前一天晚上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点以后禁食，以免影响第二天体检结果。
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特别提醒：为保障招聘全过程的顺利实施，入围体检和之后列入考察的考生通讯工具需保持畅通，若有通讯号码改变，请及时告知庆元县教育局人事科（联系电话：</t>
    </r>
    <r>
      <rPr>
        <sz val="10"/>
        <rFont val="Arial"/>
        <family val="2"/>
      </rPr>
      <t>0578</t>
    </r>
    <r>
      <rPr>
        <sz val="10"/>
        <rFont val="宋体"/>
        <family val="0"/>
      </rPr>
      <t>－</t>
    </r>
    <r>
      <rPr>
        <sz val="10"/>
        <rFont val="Arial"/>
        <family val="2"/>
      </rPr>
      <t>6121393</t>
    </r>
    <r>
      <rPr>
        <sz val="10"/>
        <rFont val="宋体"/>
        <family val="0"/>
      </rPr>
      <t>）、庆元县人力资源和社会保障局事业单位人事管理科（联系电话：</t>
    </r>
    <r>
      <rPr>
        <sz val="10"/>
        <rFont val="Arial"/>
        <family val="2"/>
      </rPr>
      <t>0578</t>
    </r>
    <r>
      <rPr>
        <sz val="10"/>
        <rFont val="宋体"/>
        <family val="0"/>
      </rPr>
      <t>－</t>
    </r>
    <r>
      <rPr>
        <sz val="10"/>
        <rFont val="Arial"/>
        <family val="2"/>
      </rPr>
      <t>6122610</t>
    </r>
    <r>
      <rPr>
        <sz val="10"/>
        <rFont val="宋体"/>
        <family val="0"/>
      </rPr>
      <t>）。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</si>
</sst>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_);[Red]\(0.00\)"/>
    <numFmt numFmtId="179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15" zoomScaleNormal="115" zoomScalePageLayoutView="0" workbookViewId="0" topLeftCell="A1">
      <selection activeCell="G6" sqref="G6"/>
    </sheetView>
  </sheetViews>
  <sheetFormatPr defaultColWidth="7.57421875" defaultRowHeight="15"/>
  <cols>
    <col min="1" max="1" width="4.421875" style="22" customWidth="1"/>
    <col min="2" max="2" width="8.00390625" style="6" customWidth="1"/>
    <col min="3" max="3" width="4.7109375" style="6" customWidth="1"/>
    <col min="4" max="4" width="11.28125" style="6" customWidth="1"/>
    <col min="5" max="5" width="9.7109375" style="6" customWidth="1"/>
    <col min="6" max="6" width="8.00390625" style="7" customWidth="1"/>
    <col min="7" max="7" width="8.00390625" style="8" customWidth="1"/>
    <col min="8" max="9" width="8.00390625" style="7" customWidth="1"/>
    <col min="10" max="10" width="6.8515625" style="4" customWidth="1"/>
    <col min="11" max="11" width="6.140625" style="9" customWidth="1"/>
    <col min="12" max="12" width="5.8515625" style="4" customWidth="1"/>
    <col min="13" max="16384" width="7.57421875" style="4" customWidth="1"/>
  </cols>
  <sheetData>
    <row r="1" spans="1:13" ht="44.2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93" customHeight="1">
      <c r="A2" s="26" t="s">
        <v>153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42.75" customHeight="1">
      <c r="A3" s="20"/>
      <c r="B3" s="15"/>
      <c r="C3" s="15"/>
      <c r="D3" s="15"/>
      <c r="E3" s="15"/>
      <c r="F3" s="15"/>
      <c r="G3" s="15"/>
      <c r="H3" s="23" t="s">
        <v>35</v>
      </c>
      <c r="I3" s="24"/>
      <c r="J3" s="24"/>
      <c r="K3" s="24"/>
      <c r="L3" s="24"/>
      <c r="M3" s="16"/>
    </row>
    <row r="4" spans="1:13" s="5" customFormat="1" ht="31.5" customHeight="1">
      <c r="A4" s="19" t="s">
        <v>29</v>
      </c>
      <c r="B4" s="10" t="s">
        <v>30</v>
      </c>
      <c r="C4" s="19" t="s">
        <v>152</v>
      </c>
      <c r="D4" s="10" t="s">
        <v>1</v>
      </c>
      <c r="E4" s="10" t="s">
        <v>31</v>
      </c>
      <c r="F4" s="10" t="s">
        <v>26</v>
      </c>
      <c r="G4" s="10" t="s">
        <v>32</v>
      </c>
      <c r="H4" s="10" t="s">
        <v>24</v>
      </c>
      <c r="I4" s="10" t="s">
        <v>25</v>
      </c>
      <c r="J4" s="10" t="s">
        <v>27</v>
      </c>
      <c r="K4" s="10" t="s">
        <v>33</v>
      </c>
      <c r="L4" s="10" t="s">
        <v>28</v>
      </c>
      <c r="M4" s="10" t="s">
        <v>34</v>
      </c>
    </row>
    <row r="5" spans="1:13" s="2" customFormat="1" ht="18" customHeight="1">
      <c r="A5" s="21">
        <v>1</v>
      </c>
      <c r="B5" s="17" t="s">
        <v>38</v>
      </c>
      <c r="C5" s="17" t="s">
        <v>39</v>
      </c>
      <c r="D5" s="17" t="s">
        <v>40</v>
      </c>
      <c r="E5" s="17" t="s">
        <v>41</v>
      </c>
      <c r="F5" s="17">
        <v>79</v>
      </c>
      <c r="G5" s="3">
        <f aca="true" t="shared" si="0" ref="G5:G36">F5*0.4</f>
        <v>31.6</v>
      </c>
      <c r="H5" s="12">
        <v>85.28</v>
      </c>
      <c r="I5" s="18">
        <f aca="true" t="shared" si="1" ref="I5:I36">H5*0.6</f>
        <v>51.168</v>
      </c>
      <c r="J5" s="14">
        <f aca="true" t="shared" si="2" ref="J5:J36">G5+I5</f>
        <v>82.768</v>
      </c>
      <c r="K5" s="10">
        <v>1</v>
      </c>
      <c r="L5" s="10" t="s">
        <v>2</v>
      </c>
      <c r="M5" s="11"/>
    </row>
    <row r="6" spans="1:13" s="2" customFormat="1" ht="18" customHeight="1">
      <c r="A6" s="21">
        <v>2</v>
      </c>
      <c r="B6" s="17" t="s">
        <v>23</v>
      </c>
      <c r="C6" s="17" t="s">
        <v>39</v>
      </c>
      <c r="D6" s="17" t="s">
        <v>40</v>
      </c>
      <c r="E6" s="17" t="s">
        <v>42</v>
      </c>
      <c r="F6" s="17">
        <v>75</v>
      </c>
      <c r="G6" s="3">
        <f t="shared" si="0"/>
        <v>30</v>
      </c>
      <c r="H6" s="12">
        <v>87.42</v>
      </c>
      <c r="I6" s="18">
        <f t="shared" si="1"/>
        <v>52.452</v>
      </c>
      <c r="J6" s="14">
        <f t="shared" si="2"/>
        <v>82.452</v>
      </c>
      <c r="K6" s="10">
        <v>2</v>
      </c>
      <c r="L6" s="10" t="s">
        <v>2</v>
      </c>
      <c r="M6" s="11"/>
    </row>
    <row r="7" spans="1:13" s="2" customFormat="1" ht="18" customHeight="1">
      <c r="A7" s="21">
        <v>3</v>
      </c>
      <c r="B7" s="17" t="s">
        <v>17</v>
      </c>
      <c r="C7" s="17" t="s">
        <v>39</v>
      </c>
      <c r="D7" s="17" t="s">
        <v>36</v>
      </c>
      <c r="E7" s="17" t="s">
        <v>43</v>
      </c>
      <c r="F7" s="17">
        <v>70</v>
      </c>
      <c r="G7" s="3">
        <f t="shared" si="0"/>
        <v>28</v>
      </c>
      <c r="H7" s="12">
        <v>88.15</v>
      </c>
      <c r="I7" s="18">
        <f t="shared" si="1"/>
        <v>52.89</v>
      </c>
      <c r="J7" s="14">
        <f t="shared" si="2"/>
        <v>80.89</v>
      </c>
      <c r="K7" s="10">
        <v>3</v>
      </c>
      <c r="L7" s="10" t="s">
        <v>2</v>
      </c>
      <c r="M7" s="11"/>
    </row>
    <row r="8" spans="1:13" s="2" customFormat="1" ht="18" customHeight="1">
      <c r="A8" s="21">
        <v>4</v>
      </c>
      <c r="B8" s="17" t="s">
        <v>51</v>
      </c>
      <c r="C8" s="17" t="s">
        <v>39</v>
      </c>
      <c r="D8" s="17" t="s">
        <v>40</v>
      </c>
      <c r="E8" s="17" t="s">
        <v>52</v>
      </c>
      <c r="F8" s="17">
        <v>68</v>
      </c>
      <c r="G8" s="3">
        <f t="shared" si="0"/>
        <v>27.200000000000003</v>
      </c>
      <c r="H8" s="12">
        <v>89.43</v>
      </c>
      <c r="I8" s="18">
        <f t="shared" si="1"/>
        <v>53.658</v>
      </c>
      <c r="J8" s="14">
        <f t="shared" si="2"/>
        <v>80.858</v>
      </c>
      <c r="K8" s="10">
        <v>4</v>
      </c>
      <c r="L8" s="10" t="s">
        <v>2</v>
      </c>
      <c r="M8" s="11"/>
    </row>
    <row r="9" spans="1:13" s="2" customFormat="1" ht="18" customHeight="1">
      <c r="A9" s="21">
        <v>5</v>
      </c>
      <c r="B9" s="17" t="s">
        <v>47</v>
      </c>
      <c r="C9" s="17" t="s">
        <v>39</v>
      </c>
      <c r="D9" s="17" t="s">
        <v>40</v>
      </c>
      <c r="E9" s="17" t="s">
        <v>48</v>
      </c>
      <c r="F9" s="17">
        <v>69</v>
      </c>
      <c r="G9" s="3">
        <f t="shared" si="0"/>
        <v>27.6</v>
      </c>
      <c r="H9" s="12">
        <v>88.7</v>
      </c>
      <c r="I9" s="18">
        <f t="shared" si="1"/>
        <v>53.22</v>
      </c>
      <c r="J9" s="14">
        <f t="shared" si="2"/>
        <v>80.82</v>
      </c>
      <c r="K9" s="10">
        <v>5</v>
      </c>
      <c r="L9" s="10" t="s">
        <v>2</v>
      </c>
      <c r="M9" s="11"/>
    </row>
    <row r="10" spans="1:13" s="2" customFormat="1" ht="18" customHeight="1">
      <c r="A10" s="21">
        <v>6</v>
      </c>
      <c r="B10" s="17" t="s">
        <v>6</v>
      </c>
      <c r="C10" s="17" t="s">
        <v>39</v>
      </c>
      <c r="D10" s="17" t="s">
        <v>40</v>
      </c>
      <c r="E10" s="17" t="s">
        <v>53</v>
      </c>
      <c r="F10" s="17">
        <v>66</v>
      </c>
      <c r="G10" s="3">
        <f t="shared" si="0"/>
        <v>26.400000000000002</v>
      </c>
      <c r="H10" s="12">
        <v>87.79</v>
      </c>
      <c r="I10" s="18">
        <f t="shared" si="1"/>
        <v>52.674</v>
      </c>
      <c r="J10" s="14">
        <f t="shared" si="2"/>
        <v>79.074</v>
      </c>
      <c r="K10" s="10">
        <v>6</v>
      </c>
      <c r="L10" s="10" t="s">
        <v>2</v>
      </c>
      <c r="M10" s="11"/>
    </row>
    <row r="11" spans="1:13" s="2" customFormat="1" ht="18" customHeight="1">
      <c r="A11" s="21">
        <v>7</v>
      </c>
      <c r="B11" s="17" t="s">
        <v>56</v>
      </c>
      <c r="C11" s="17" t="s">
        <v>39</v>
      </c>
      <c r="D11" s="17" t="s">
        <v>40</v>
      </c>
      <c r="E11" s="17" t="s">
        <v>57</v>
      </c>
      <c r="F11" s="17">
        <v>64</v>
      </c>
      <c r="G11" s="3">
        <f t="shared" si="0"/>
        <v>25.6</v>
      </c>
      <c r="H11" s="12">
        <v>89.1</v>
      </c>
      <c r="I11" s="18">
        <f t="shared" si="1"/>
        <v>53.459999999999994</v>
      </c>
      <c r="J11" s="14">
        <f t="shared" si="2"/>
        <v>79.06</v>
      </c>
      <c r="K11" s="10">
        <v>7</v>
      </c>
      <c r="L11" s="10" t="s">
        <v>2</v>
      </c>
      <c r="M11" s="11"/>
    </row>
    <row r="12" spans="1:13" s="2" customFormat="1" ht="18" customHeight="1">
      <c r="A12" s="21">
        <v>8</v>
      </c>
      <c r="B12" s="17" t="s">
        <v>54</v>
      </c>
      <c r="C12" s="17" t="s">
        <v>39</v>
      </c>
      <c r="D12" s="17" t="s">
        <v>36</v>
      </c>
      <c r="E12" s="17" t="s">
        <v>55</v>
      </c>
      <c r="F12" s="17">
        <v>66</v>
      </c>
      <c r="G12" s="3">
        <f t="shared" si="0"/>
        <v>26.400000000000002</v>
      </c>
      <c r="H12" s="12">
        <v>85.7</v>
      </c>
      <c r="I12" s="18">
        <f t="shared" si="1"/>
        <v>51.42</v>
      </c>
      <c r="J12" s="14">
        <f t="shared" si="2"/>
        <v>77.82000000000001</v>
      </c>
      <c r="K12" s="10">
        <v>8</v>
      </c>
      <c r="L12" s="10" t="s">
        <v>2</v>
      </c>
      <c r="M12" s="11"/>
    </row>
    <row r="13" spans="1:13" s="2" customFormat="1" ht="18" customHeight="1">
      <c r="A13" s="21">
        <v>9</v>
      </c>
      <c r="B13" s="17" t="s">
        <v>21</v>
      </c>
      <c r="C13" s="17" t="s">
        <v>39</v>
      </c>
      <c r="D13" s="17" t="s">
        <v>40</v>
      </c>
      <c r="E13" s="17" t="s">
        <v>58</v>
      </c>
      <c r="F13" s="17">
        <v>63</v>
      </c>
      <c r="G13" s="3">
        <f t="shared" si="0"/>
        <v>25.200000000000003</v>
      </c>
      <c r="H13" s="12">
        <v>85.7</v>
      </c>
      <c r="I13" s="18">
        <f t="shared" si="1"/>
        <v>51.42</v>
      </c>
      <c r="J13" s="14">
        <f t="shared" si="2"/>
        <v>76.62</v>
      </c>
      <c r="K13" s="10">
        <v>9</v>
      </c>
      <c r="L13" s="10" t="s">
        <v>2</v>
      </c>
      <c r="M13" s="11"/>
    </row>
    <row r="14" spans="1:13" s="2" customFormat="1" ht="18" customHeight="1">
      <c r="A14" s="21">
        <v>10</v>
      </c>
      <c r="B14" s="17" t="s">
        <v>8</v>
      </c>
      <c r="C14" s="17" t="s">
        <v>39</v>
      </c>
      <c r="D14" s="17" t="s">
        <v>40</v>
      </c>
      <c r="E14" s="17" t="s">
        <v>70</v>
      </c>
      <c r="F14" s="17">
        <v>59</v>
      </c>
      <c r="G14" s="3">
        <f t="shared" si="0"/>
        <v>23.6</v>
      </c>
      <c r="H14" s="12">
        <v>87.98</v>
      </c>
      <c r="I14" s="18">
        <f t="shared" si="1"/>
        <v>52.788000000000004</v>
      </c>
      <c r="J14" s="14">
        <f t="shared" si="2"/>
        <v>76.388</v>
      </c>
      <c r="K14" s="10">
        <v>10</v>
      </c>
      <c r="L14" s="10" t="s">
        <v>2</v>
      </c>
      <c r="M14" s="11"/>
    </row>
    <row r="15" spans="1:13" s="2" customFormat="1" ht="18" customHeight="1">
      <c r="A15" s="21">
        <v>11</v>
      </c>
      <c r="B15" s="17" t="s">
        <v>44</v>
      </c>
      <c r="C15" s="17" t="s">
        <v>39</v>
      </c>
      <c r="D15" s="17" t="s">
        <v>36</v>
      </c>
      <c r="E15" s="17" t="s">
        <v>45</v>
      </c>
      <c r="F15" s="17">
        <v>70</v>
      </c>
      <c r="G15" s="3">
        <f t="shared" si="0"/>
        <v>28</v>
      </c>
      <c r="H15" s="12">
        <v>80.62</v>
      </c>
      <c r="I15" s="18">
        <f t="shared" si="1"/>
        <v>48.372</v>
      </c>
      <c r="J15" s="14">
        <f t="shared" si="2"/>
        <v>76.372</v>
      </c>
      <c r="K15" s="10">
        <v>11</v>
      </c>
      <c r="L15" s="10" t="s">
        <v>2</v>
      </c>
      <c r="M15" s="11"/>
    </row>
    <row r="16" spans="1:13" s="2" customFormat="1" ht="18" customHeight="1">
      <c r="A16" s="21">
        <v>12</v>
      </c>
      <c r="B16" s="17" t="s">
        <v>49</v>
      </c>
      <c r="C16" s="17" t="s">
        <v>39</v>
      </c>
      <c r="D16" s="17" t="s">
        <v>40</v>
      </c>
      <c r="E16" s="17" t="s">
        <v>50</v>
      </c>
      <c r="F16" s="17">
        <v>69</v>
      </c>
      <c r="G16" s="3">
        <f t="shared" si="0"/>
        <v>27.6</v>
      </c>
      <c r="H16" s="12">
        <v>81.18</v>
      </c>
      <c r="I16" s="18">
        <f t="shared" si="1"/>
        <v>48.708000000000006</v>
      </c>
      <c r="J16" s="14">
        <f t="shared" si="2"/>
        <v>76.308</v>
      </c>
      <c r="K16" s="10">
        <v>12</v>
      </c>
      <c r="L16" s="10" t="s">
        <v>2</v>
      </c>
      <c r="M16" s="11"/>
    </row>
    <row r="17" spans="1:13" s="2" customFormat="1" ht="18" customHeight="1">
      <c r="A17" s="21">
        <v>13</v>
      </c>
      <c r="B17" s="17" t="s">
        <v>14</v>
      </c>
      <c r="C17" s="17" t="s">
        <v>39</v>
      </c>
      <c r="D17" s="17" t="s">
        <v>40</v>
      </c>
      <c r="E17" s="17" t="s">
        <v>46</v>
      </c>
      <c r="F17" s="17">
        <v>69</v>
      </c>
      <c r="G17" s="3">
        <f t="shared" si="0"/>
        <v>27.6</v>
      </c>
      <c r="H17" s="12">
        <v>80.35</v>
      </c>
      <c r="I17" s="18">
        <f t="shared" si="1"/>
        <v>48.209999999999994</v>
      </c>
      <c r="J17" s="14">
        <f t="shared" si="2"/>
        <v>75.81</v>
      </c>
      <c r="K17" s="10">
        <v>13</v>
      </c>
      <c r="L17" s="10" t="s">
        <v>2</v>
      </c>
      <c r="M17" s="11"/>
    </row>
    <row r="18" spans="1:13" s="2" customFormat="1" ht="18" customHeight="1">
      <c r="A18" s="21">
        <v>14</v>
      </c>
      <c r="B18" s="17" t="s">
        <v>63</v>
      </c>
      <c r="C18" s="17" t="s">
        <v>39</v>
      </c>
      <c r="D18" s="17" t="s">
        <v>40</v>
      </c>
      <c r="E18" s="17" t="s">
        <v>64</v>
      </c>
      <c r="F18" s="17">
        <v>61</v>
      </c>
      <c r="G18" s="3">
        <f t="shared" si="0"/>
        <v>24.400000000000002</v>
      </c>
      <c r="H18" s="12">
        <v>85.47</v>
      </c>
      <c r="I18" s="18">
        <f t="shared" si="1"/>
        <v>51.282</v>
      </c>
      <c r="J18" s="14">
        <f t="shared" si="2"/>
        <v>75.682</v>
      </c>
      <c r="K18" s="10">
        <v>14</v>
      </c>
      <c r="L18" s="10" t="s">
        <v>2</v>
      </c>
      <c r="M18" s="11"/>
    </row>
    <row r="19" spans="1:13" s="2" customFormat="1" ht="18" customHeight="1">
      <c r="A19" s="21">
        <v>15</v>
      </c>
      <c r="B19" s="17" t="s">
        <v>100</v>
      </c>
      <c r="C19" s="17" t="s">
        <v>39</v>
      </c>
      <c r="D19" s="17" t="s">
        <v>36</v>
      </c>
      <c r="E19" s="17" t="s">
        <v>101</v>
      </c>
      <c r="F19" s="17">
        <v>55</v>
      </c>
      <c r="G19" s="3">
        <f t="shared" si="0"/>
        <v>22</v>
      </c>
      <c r="H19" s="12">
        <v>86.64</v>
      </c>
      <c r="I19" s="18">
        <f t="shared" si="1"/>
        <v>51.984</v>
      </c>
      <c r="J19" s="14">
        <f t="shared" si="2"/>
        <v>73.98400000000001</v>
      </c>
      <c r="K19" s="10">
        <v>15</v>
      </c>
      <c r="L19" s="10" t="s">
        <v>2</v>
      </c>
      <c r="M19" s="11"/>
    </row>
    <row r="20" spans="1:13" s="2" customFormat="1" ht="18" customHeight="1">
      <c r="A20" s="21">
        <v>16</v>
      </c>
      <c r="B20" s="17" t="s">
        <v>16</v>
      </c>
      <c r="C20" s="17" t="s">
        <v>39</v>
      </c>
      <c r="D20" s="17" t="s">
        <v>36</v>
      </c>
      <c r="E20" s="17" t="s">
        <v>67</v>
      </c>
      <c r="F20" s="17">
        <v>59.5</v>
      </c>
      <c r="G20" s="3">
        <f t="shared" si="0"/>
        <v>23.8</v>
      </c>
      <c r="H20" s="12">
        <v>83.35</v>
      </c>
      <c r="I20" s="18">
        <f t="shared" si="1"/>
        <v>50.01</v>
      </c>
      <c r="J20" s="14">
        <f t="shared" si="2"/>
        <v>73.81</v>
      </c>
      <c r="K20" s="10">
        <v>16</v>
      </c>
      <c r="L20" s="10" t="s">
        <v>2</v>
      </c>
      <c r="M20" s="11"/>
    </row>
    <row r="21" spans="1:13" s="2" customFormat="1" ht="18" customHeight="1">
      <c r="A21" s="21">
        <v>17</v>
      </c>
      <c r="B21" s="17" t="s">
        <v>79</v>
      </c>
      <c r="C21" s="17" t="s">
        <v>39</v>
      </c>
      <c r="D21" s="17" t="s">
        <v>40</v>
      </c>
      <c r="E21" s="17" t="s">
        <v>80</v>
      </c>
      <c r="F21" s="17">
        <v>57</v>
      </c>
      <c r="G21" s="3">
        <f t="shared" si="0"/>
        <v>22.8</v>
      </c>
      <c r="H21" s="12">
        <v>84.77</v>
      </c>
      <c r="I21" s="18">
        <f t="shared" si="1"/>
        <v>50.861999999999995</v>
      </c>
      <c r="J21" s="14">
        <f t="shared" si="2"/>
        <v>73.66199999999999</v>
      </c>
      <c r="K21" s="10">
        <v>17</v>
      </c>
      <c r="L21" s="10" t="s">
        <v>2</v>
      </c>
      <c r="M21" s="11"/>
    </row>
    <row r="22" spans="1:13" s="2" customFormat="1" ht="18" customHeight="1">
      <c r="A22" s="21">
        <v>18</v>
      </c>
      <c r="B22" s="17" t="s">
        <v>68</v>
      </c>
      <c r="C22" s="17" t="s">
        <v>39</v>
      </c>
      <c r="D22" s="17" t="s">
        <v>40</v>
      </c>
      <c r="E22" s="17" t="s">
        <v>69</v>
      </c>
      <c r="F22" s="17">
        <v>59</v>
      </c>
      <c r="G22" s="3">
        <f t="shared" si="0"/>
        <v>23.6</v>
      </c>
      <c r="H22" s="12">
        <v>83</v>
      </c>
      <c r="I22" s="18">
        <f t="shared" si="1"/>
        <v>49.8</v>
      </c>
      <c r="J22" s="14">
        <f t="shared" si="2"/>
        <v>73.4</v>
      </c>
      <c r="K22" s="10">
        <v>18</v>
      </c>
      <c r="L22" s="10" t="s">
        <v>2</v>
      </c>
      <c r="M22" s="11"/>
    </row>
    <row r="23" spans="1:13" s="2" customFormat="1" ht="18" customHeight="1">
      <c r="A23" s="21">
        <v>19</v>
      </c>
      <c r="B23" s="17" t="s">
        <v>97</v>
      </c>
      <c r="C23" s="17" t="s">
        <v>39</v>
      </c>
      <c r="D23" s="17" t="s">
        <v>40</v>
      </c>
      <c r="E23" s="17" t="s">
        <v>98</v>
      </c>
      <c r="F23" s="17">
        <v>55</v>
      </c>
      <c r="G23" s="3">
        <f t="shared" si="0"/>
        <v>22</v>
      </c>
      <c r="H23" s="12">
        <v>84.62</v>
      </c>
      <c r="I23" s="18">
        <f t="shared" si="1"/>
        <v>50.772</v>
      </c>
      <c r="J23" s="14">
        <f t="shared" si="2"/>
        <v>72.77199999999999</v>
      </c>
      <c r="K23" s="10">
        <v>19</v>
      </c>
      <c r="L23" s="10" t="s">
        <v>2</v>
      </c>
      <c r="M23" s="11"/>
    </row>
    <row r="24" spans="1:13" s="2" customFormat="1" ht="18" customHeight="1">
      <c r="A24" s="21">
        <v>20</v>
      </c>
      <c r="B24" s="17" t="s">
        <v>22</v>
      </c>
      <c r="C24" s="17" t="s">
        <v>39</v>
      </c>
      <c r="D24" s="17" t="s">
        <v>36</v>
      </c>
      <c r="E24" s="17" t="s">
        <v>112</v>
      </c>
      <c r="F24" s="17">
        <v>53</v>
      </c>
      <c r="G24" s="3">
        <f t="shared" si="0"/>
        <v>21.200000000000003</v>
      </c>
      <c r="H24" s="12">
        <v>85.53</v>
      </c>
      <c r="I24" s="18">
        <f t="shared" si="1"/>
        <v>51.318</v>
      </c>
      <c r="J24" s="14">
        <f t="shared" si="2"/>
        <v>72.518</v>
      </c>
      <c r="K24" s="10">
        <v>20</v>
      </c>
      <c r="L24" s="10" t="s">
        <v>2</v>
      </c>
      <c r="M24" s="11"/>
    </row>
    <row r="25" spans="1:13" s="2" customFormat="1" ht="18" customHeight="1">
      <c r="A25" s="21">
        <v>21</v>
      </c>
      <c r="B25" s="17" t="s">
        <v>10</v>
      </c>
      <c r="C25" s="17" t="s">
        <v>39</v>
      </c>
      <c r="D25" s="17" t="s">
        <v>40</v>
      </c>
      <c r="E25" s="17" t="s">
        <v>91</v>
      </c>
      <c r="F25" s="17">
        <v>56</v>
      </c>
      <c r="G25" s="3">
        <f t="shared" si="0"/>
        <v>22.400000000000002</v>
      </c>
      <c r="H25" s="12">
        <v>83.37</v>
      </c>
      <c r="I25" s="18">
        <f t="shared" si="1"/>
        <v>50.022</v>
      </c>
      <c r="J25" s="14">
        <f t="shared" si="2"/>
        <v>72.422</v>
      </c>
      <c r="K25" s="10">
        <v>21</v>
      </c>
      <c r="L25" s="10" t="s">
        <v>2</v>
      </c>
      <c r="M25" s="11"/>
    </row>
    <row r="26" spans="1:13" s="2" customFormat="1" ht="18" customHeight="1">
      <c r="A26" s="21">
        <v>22</v>
      </c>
      <c r="B26" s="17" t="s">
        <v>85</v>
      </c>
      <c r="C26" s="17" t="s">
        <v>39</v>
      </c>
      <c r="D26" s="17" t="s">
        <v>40</v>
      </c>
      <c r="E26" s="17" t="s">
        <v>86</v>
      </c>
      <c r="F26" s="17">
        <v>56</v>
      </c>
      <c r="G26" s="3">
        <f t="shared" si="0"/>
        <v>22.400000000000002</v>
      </c>
      <c r="H26" s="12">
        <v>83.15</v>
      </c>
      <c r="I26" s="18">
        <f t="shared" si="1"/>
        <v>49.89</v>
      </c>
      <c r="J26" s="14">
        <f t="shared" si="2"/>
        <v>72.29</v>
      </c>
      <c r="K26" s="10">
        <v>22</v>
      </c>
      <c r="L26" s="10" t="s">
        <v>2</v>
      </c>
      <c r="M26" s="11"/>
    </row>
    <row r="27" spans="1:13" s="2" customFormat="1" ht="18" customHeight="1">
      <c r="A27" s="21">
        <v>23</v>
      </c>
      <c r="B27" s="17" t="s">
        <v>9</v>
      </c>
      <c r="C27" s="17" t="s">
        <v>39</v>
      </c>
      <c r="D27" s="17" t="s">
        <v>40</v>
      </c>
      <c r="E27" s="17" t="s">
        <v>84</v>
      </c>
      <c r="F27" s="17">
        <v>56</v>
      </c>
      <c r="G27" s="3">
        <f t="shared" si="0"/>
        <v>22.400000000000002</v>
      </c>
      <c r="H27" s="12">
        <v>83.05</v>
      </c>
      <c r="I27" s="18">
        <f t="shared" si="1"/>
        <v>49.83</v>
      </c>
      <c r="J27" s="14">
        <f t="shared" si="2"/>
        <v>72.23</v>
      </c>
      <c r="K27" s="10">
        <v>23</v>
      </c>
      <c r="L27" s="10" t="s">
        <v>2</v>
      </c>
      <c r="M27" s="11"/>
    </row>
    <row r="28" spans="1:13" s="2" customFormat="1" ht="18" customHeight="1">
      <c r="A28" s="21">
        <v>24</v>
      </c>
      <c r="B28" s="17" t="s">
        <v>103</v>
      </c>
      <c r="C28" s="17" t="s">
        <v>39</v>
      </c>
      <c r="D28" s="17" t="s">
        <v>40</v>
      </c>
      <c r="E28" s="17" t="s">
        <v>104</v>
      </c>
      <c r="F28" s="17">
        <v>54.5</v>
      </c>
      <c r="G28" s="3">
        <f t="shared" si="0"/>
        <v>21.8</v>
      </c>
      <c r="H28" s="12">
        <v>84</v>
      </c>
      <c r="I28" s="18">
        <f t="shared" si="1"/>
        <v>50.4</v>
      </c>
      <c r="J28" s="14">
        <f t="shared" si="2"/>
        <v>72.2</v>
      </c>
      <c r="K28" s="10">
        <v>24</v>
      </c>
      <c r="L28" s="10" t="s">
        <v>2</v>
      </c>
      <c r="M28" s="11"/>
    </row>
    <row r="29" spans="1:13" s="2" customFormat="1" ht="18" customHeight="1">
      <c r="A29" s="21">
        <v>25</v>
      </c>
      <c r="B29" s="17" t="s">
        <v>18</v>
      </c>
      <c r="C29" s="17" t="s">
        <v>39</v>
      </c>
      <c r="D29" s="17" t="s">
        <v>36</v>
      </c>
      <c r="E29" s="17" t="s">
        <v>83</v>
      </c>
      <c r="F29" s="17">
        <v>56</v>
      </c>
      <c r="G29" s="3">
        <f t="shared" si="0"/>
        <v>22.400000000000002</v>
      </c>
      <c r="H29" s="12">
        <v>82.68</v>
      </c>
      <c r="I29" s="18">
        <f t="shared" si="1"/>
        <v>49.608000000000004</v>
      </c>
      <c r="J29" s="14">
        <f t="shared" si="2"/>
        <v>72.00800000000001</v>
      </c>
      <c r="K29" s="10">
        <v>25</v>
      </c>
      <c r="L29" s="10" t="s">
        <v>2</v>
      </c>
      <c r="M29" s="11"/>
    </row>
    <row r="30" spans="1:13" s="2" customFormat="1" ht="18" customHeight="1">
      <c r="A30" s="21">
        <v>26</v>
      </c>
      <c r="B30" s="17" t="s">
        <v>75</v>
      </c>
      <c r="C30" s="17" t="s">
        <v>39</v>
      </c>
      <c r="D30" s="17" t="s">
        <v>36</v>
      </c>
      <c r="E30" s="17" t="s">
        <v>76</v>
      </c>
      <c r="F30" s="17">
        <v>57</v>
      </c>
      <c r="G30" s="3">
        <f t="shared" si="0"/>
        <v>22.8</v>
      </c>
      <c r="H30" s="12">
        <v>82.02</v>
      </c>
      <c r="I30" s="18">
        <f t="shared" si="1"/>
        <v>49.211999999999996</v>
      </c>
      <c r="J30" s="14">
        <f t="shared" si="2"/>
        <v>72.012</v>
      </c>
      <c r="K30" s="10">
        <v>26</v>
      </c>
      <c r="L30" s="10" t="s">
        <v>2</v>
      </c>
      <c r="M30" s="11"/>
    </row>
    <row r="31" spans="1:13" s="2" customFormat="1" ht="18" customHeight="1">
      <c r="A31" s="21">
        <v>27</v>
      </c>
      <c r="B31" s="17" t="s">
        <v>65</v>
      </c>
      <c r="C31" s="17" t="s">
        <v>39</v>
      </c>
      <c r="D31" s="17" t="s">
        <v>40</v>
      </c>
      <c r="E31" s="17" t="s">
        <v>66</v>
      </c>
      <c r="F31" s="17">
        <v>60</v>
      </c>
      <c r="G31" s="3">
        <f t="shared" si="0"/>
        <v>24</v>
      </c>
      <c r="H31" s="12">
        <v>79.17</v>
      </c>
      <c r="I31" s="18">
        <f t="shared" si="1"/>
        <v>47.502</v>
      </c>
      <c r="J31" s="14">
        <f t="shared" si="2"/>
        <v>71.50200000000001</v>
      </c>
      <c r="K31" s="10">
        <v>27</v>
      </c>
      <c r="L31" s="10" t="s">
        <v>2</v>
      </c>
      <c r="M31" s="11"/>
    </row>
    <row r="32" spans="1:13" s="2" customFormat="1" ht="18" customHeight="1">
      <c r="A32" s="21">
        <v>28</v>
      </c>
      <c r="B32" s="17" t="s">
        <v>20</v>
      </c>
      <c r="C32" s="17" t="s">
        <v>39</v>
      </c>
      <c r="D32" s="17" t="s">
        <v>40</v>
      </c>
      <c r="E32" s="17" t="s">
        <v>92</v>
      </c>
      <c r="F32" s="17">
        <v>56</v>
      </c>
      <c r="G32" s="3">
        <f t="shared" si="0"/>
        <v>22.400000000000002</v>
      </c>
      <c r="H32" s="12">
        <v>81.7</v>
      </c>
      <c r="I32" s="18">
        <f t="shared" si="1"/>
        <v>49.02</v>
      </c>
      <c r="J32" s="14">
        <f t="shared" si="2"/>
        <v>71.42</v>
      </c>
      <c r="K32" s="10">
        <v>28</v>
      </c>
      <c r="L32" s="10" t="s">
        <v>2</v>
      </c>
      <c r="M32" s="11"/>
    </row>
    <row r="33" spans="1:13" s="2" customFormat="1" ht="18" customHeight="1">
      <c r="A33" s="21">
        <v>29</v>
      </c>
      <c r="B33" s="17" t="s">
        <v>123</v>
      </c>
      <c r="C33" s="17" t="s">
        <v>39</v>
      </c>
      <c r="D33" s="17" t="s">
        <v>40</v>
      </c>
      <c r="E33" s="17" t="s">
        <v>124</v>
      </c>
      <c r="F33" s="17">
        <v>51</v>
      </c>
      <c r="G33" s="3">
        <f t="shared" si="0"/>
        <v>20.400000000000002</v>
      </c>
      <c r="H33" s="12">
        <v>85</v>
      </c>
      <c r="I33" s="18">
        <f t="shared" si="1"/>
        <v>51</v>
      </c>
      <c r="J33" s="14">
        <f t="shared" si="2"/>
        <v>71.4</v>
      </c>
      <c r="K33" s="10">
        <v>29</v>
      </c>
      <c r="L33" s="10" t="s">
        <v>2</v>
      </c>
      <c r="M33" s="11"/>
    </row>
    <row r="34" spans="1:13" s="2" customFormat="1" ht="18" customHeight="1">
      <c r="A34" s="21">
        <v>30</v>
      </c>
      <c r="B34" s="17" t="s">
        <v>7</v>
      </c>
      <c r="C34" s="17" t="s">
        <v>39</v>
      </c>
      <c r="D34" s="17" t="s">
        <v>40</v>
      </c>
      <c r="E34" s="17" t="s">
        <v>71</v>
      </c>
      <c r="F34" s="17">
        <v>58</v>
      </c>
      <c r="G34" s="3">
        <f t="shared" si="0"/>
        <v>23.200000000000003</v>
      </c>
      <c r="H34" s="12">
        <v>79.89</v>
      </c>
      <c r="I34" s="18">
        <f t="shared" si="1"/>
        <v>47.934</v>
      </c>
      <c r="J34" s="14">
        <f t="shared" si="2"/>
        <v>71.134</v>
      </c>
      <c r="K34" s="10">
        <v>30</v>
      </c>
      <c r="L34" s="10" t="s">
        <v>2</v>
      </c>
      <c r="M34" s="11"/>
    </row>
    <row r="35" spans="1:13" s="2" customFormat="1" ht="18" customHeight="1">
      <c r="A35" s="21">
        <v>31</v>
      </c>
      <c r="B35" s="17" t="s">
        <v>81</v>
      </c>
      <c r="C35" s="17" t="s">
        <v>39</v>
      </c>
      <c r="D35" s="17" t="s">
        <v>40</v>
      </c>
      <c r="E35" s="17" t="s">
        <v>82</v>
      </c>
      <c r="F35" s="17">
        <v>56.5</v>
      </c>
      <c r="G35" s="3">
        <f t="shared" si="0"/>
        <v>22.6</v>
      </c>
      <c r="H35" s="12">
        <v>80.83</v>
      </c>
      <c r="I35" s="18">
        <f t="shared" si="1"/>
        <v>48.498</v>
      </c>
      <c r="J35" s="14">
        <f t="shared" si="2"/>
        <v>71.098</v>
      </c>
      <c r="K35" s="10">
        <v>31</v>
      </c>
      <c r="L35" s="10" t="s">
        <v>2</v>
      </c>
      <c r="M35" s="11"/>
    </row>
    <row r="36" spans="1:13" s="2" customFormat="1" ht="18" customHeight="1">
      <c r="A36" s="21">
        <v>32</v>
      </c>
      <c r="B36" s="17" t="s">
        <v>95</v>
      </c>
      <c r="C36" s="17" t="s">
        <v>39</v>
      </c>
      <c r="D36" s="17" t="s">
        <v>40</v>
      </c>
      <c r="E36" s="17" t="s">
        <v>96</v>
      </c>
      <c r="F36" s="17">
        <v>55</v>
      </c>
      <c r="G36" s="3">
        <f t="shared" si="0"/>
        <v>22</v>
      </c>
      <c r="H36" s="12">
        <v>81.67</v>
      </c>
      <c r="I36" s="18">
        <f t="shared" si="1"/>
        <v>49.002</v>
      </c>
      <c r="J36" s="14">
        <f t="shared" si="2"/>
        <v>71.00200000000001</v>
      </c>
      <c r="K36" s="10">
        <v>32</v>
      </c>
      <c r="L36" s="10" t="s">
        <v>2</v>
      </c>
      <c r="M36" s="11"/>
    </row>
    <row r="37" spans="1:13" s="2" customFormat="1" ht="18" customHeight="1">
      <c r="A37" s="21">
        <v>33</v>
      </c>
      <c r="B37" s="17" t="s">
        <v>15</v>
      </c>
      <c r="C37" s="17" t="s">
        <v>39</v>
      </c>
      <c r="D37" s="17" t="s">
        <v>40</v>
      </c>
      <c r="E37" s="17" t="s">
        <v>105</v>
      </c>
      <c r="F37" s="17">
        <v>53</v>
      </c>
      <c r="G37" s="3">
        <f aca="true" t="shared" si="3" ref="G37:G68">F37*0.4</f>
        <v>21.200000000000003</v>
      </c>
      <c r="H37" s="12">
        <v>82.75</v>
      </c>
      <c r="I37" s="18">
        <f aca="true" t="shared" si="4" ref="I37:I68">H37*0.6</f>
        <v>49.65</v>
      </c>
      <c r="J37" s="14">
        <f aca="true" t="shared" si="5" ref="J37:J68">G37+I37</f>
        <v>70.85</v>
      </c>
      <c r="K37" s="10">
        <v>33</v>
      </c>
      <c r="L37" s="10" t="s">
        <v>2</v>
      </c>
      <c r="M37" s="11"/>
    </row>
    <row r="38" spans="1:13" s="2" customFormat="1" ht="18" customHeight="1">
      <c r="A38" s="21">
        <v>34</v>
      </c>
      <c r="B38" s="17" t="s">
        <v>146</v>
      </c>
      <c r="C38" s="17" t="s">
        <v>39</v>
      </c>
      <c r="D38" s="17" t="s">
        <v>40</v>
      </c>
      <c r="E38" s="17" t="s">
        <v>147</v>
      </c>
      <c r="F38" s="17">
        <v>45</v>
      </c>
      <c r="G38" s="3">
        <f t="shared" si="3"/>
        <v>18</v>
      </c>
      <c r="H38" s="12">
        <v>88.03</v>
      </c>
      <c r="I38" s="18">
        <f t="shared" si="4"/>
        <v>52.818</v>
      </c>
      <c r="J38" s="14">
        <f t="shared" si="5"/>
        <v>70.818</v>
      </c>
      <c r="K38" s="10">
        <v>34</v>
      </c>
      <c r="L38" s="10" t="s">
        <v>2</v>
      </c>
      <c r="M38" s="11"/>
    </row>
    <row r="39" spans="1:13" s="2" customFormat="1" ht="18" customHeight="1">
      <c r="A39" s="21">
        <v>35</v>
      </c>
      <c r="B39" s="17" t="s">
        <v>116</v>
      </c>
      <c r="C39" s="17" t="s">
        <v>39</v>
      </c>
      <c r="D39" s="17" t="s">
        <v>40</v>
      </c>
      <c r="E39" s="17" t="s">
        <v>117</v>
      </c>
      <c r="F39" s="17">
        <v>53</v>
      </c>
      <c r="G39" s="3">
        <f t="shared" si="3"/>
        <v>21.200000000000003</v>
      </c>
      <c r="H39" s="12">
        <v>82</v>
      </c>
      <c r="I39" s="18">
        <f t="shared" si="4"/>
        <v>49.199999999999996</v>
      </c>
      <c r="J39" s="14">
        <f t="shared" si="5"/>
        <v>70.4</v>
      </c>
      <c r="K39" s="10">
        <v>35</v>
      </c>
      <c r="L39" s="10" t="s">
        <v>2</v>
      </c>
      <c r="M39" s="11"/>
    </row>
    <row r="40" spans="1:13" s="2" customFormat="1" ht="18" customHeight="1">
      <c r="A40" s="21">
        <v>36</v>
      </c>
      <c r="B40" s="17" t="s">
        <v>77</v>
      </c>
      <c r="C40" s="17" t="s">
        <v>39</v>
      </c>
      <c r="D40" s="17" t="s">
        <v>40</v>
      </c>
      <c r="E40" s="17" t="s">
        <v>78</v>
      </c>
      <c r="F40" s="17">
        <v>57</v>
      </c>
      <c r="G40" s="3">
        <f t="shared" si="3"/>
        <v>22.8</v>
      </c>
      <c r="H40" s="12">
        <v>79.22</v>
      </c>
      <c r="I40" s="18">
        <f t="shared" si="4"/>
        <v>47.532</v>
      </c>
      <c r="J40" s="14">
        <f t="shared" si="5"/>
        <v>70.332</v>
      </c>
      <c r="K40" s="10">
        <v>36</v>
      </c>
      <c r="L40" s="10"/>
      <c r="M40" s="11"/>
    </row>
    <row r="41" spans="1:13" s="2" customFormat="1" ht="18" customHeight="1">
      <c r="A41" s="21">
        <v>37</v>
      </c>
      <c r="B41" s="17" t="s">
        <v>59</v>
      </c>
      <c r="C41" s="17" t="s">
        <v>39</v>
      </c>
      <c r="D41" s="17" t="s">
        <v>40</v>
      </c>
      <c r="E41" s="17" t="s">
        <v>60</v>
      </c>
      <c r="F41" s="17">
        <v>62</v>
      </c>
      <c r="G41" s="3">
        <f t="shared" si="3"/>
        <v>24.8</v>
      </c>
      <c r="H41" s="12">
        <v>75.88</v>
      </c>
      <c r="I41" s="18">
        <f t="shared" si="4"/>
        <v>45.528</v>
      </c>
      <c r="J41" s="14">
        <f t="shared" si="5"/>
        <v>70.328</v>
      </c>
      <c r="K41" s="10">
        <v>37</v>
      </c>
      <c r="L41" s="10"/>
      <c r="M41" s="11"/>
    </row>
    <row r="42" spans="1:13" s="2" customFormat="1" ht="18" customHeight="1">
      <c r="A42" s="21">
        <v>38</v>
      </c>
      <c r="B42" s="17" t="s">
        <v>121</v>
      </c>
      <c r="C42" s="17" t="s">
        <v>39</v>
      </c>
      <c r="D42" s="17" t="s">
        <v>36</v>
      </c>
      <c r="E42" s="17" t="s">
        <v>122</v>
      </c>
      <c r="F42" s="17">
        <v>51</v>
      </c>
      <c r="G42" s="3">
        <f t="shared" si="3"/>
        <v>20.400000000000002</v>
      </c>
      <c r="H42" s="12">
        <v>83.17</v>
      </c>
      <c r="I42" s="18">
        <f t="shared" si="4"/>
        <v>49.902</v>
      </c>
      <c r="J42" s="14">
        <f t="shared" si="5"/>
        <v>70.302</v>
      </c>
      <c r="K42" s="10">
        <v>38</v>
      </c>
      <c r="L42" s="10"/>
      <c r="M42" s="11"/>
    </row>
    <row r="43" spans="1:13" s="2" customFormat="1" ht="18" customHeight="1">
      <c r="A43" s="21">
        <v>39</v>
      </c>
      <c r="B43" s="17" t="s">
        <v>141</v>
      </c>
      <c r="C43" s="17" t="s">
        <v>142</v>
      </c>
      <c r="D43" s="17" t="s">
        <v>36</v>
      </c>
      <c r="E43" s="17" t="s">
        <v>143</v>
      </c>
      <c r="F43" s="17">
        <v>47</v>
      </c>
      <c r="G43" s="3">
        <f t="shared" si="3"/>
        <v>18.8</v>
      </c>
      <c r="H43" s="12">
        <v>85.67</v>
      </c>
      <c r="I43" s="18">
        <f t="shared" si="4"/>
        <v>51.402</v>
      </c>
      <c r="J43" s="14">
        <f t="shared" si="5"/>
        <v>70.202</v>
      </c>
      <c r="K43" s="10">
        <v>39</v>
      </c>
      <c r="L43" s="10"/>
      <c r="M43" s="11"/>
    </row>
    <row r="44" spans="1:13" s="2" customFormat="1" ht="18" customHeight="1">
      <c r="A44" s="21">
        <v>40</v>
      </c>
      <c r="B44" s="17" t="s">
        <v>108</v>
      </c>
      <c r="C44" s="17" t="s">
        <v>39</v>
      </c>
      <c r="D44" s="17" t="s">
        <v>36</v>
      </c>
      <c r="E44" s="17" t="s">
        <v>109</v>
      </c>
      <c r="F44" s="17">
        <v>53</v>
      </c>
      <c r="G44" s="3">
        <f t="shared" si="3"/>
        <v>21.200000000000003</v>
      </c>
      <c r="H44" s="12">
        <v>81.67</v>
      </c>
      <c r="I44" s="18">
        <f t="shared" si="4"/>
        <v>49.002</v>
      </c>
      <c r="J44" s="14">
        <f t="shared" si="5"/>
        <v>70.202</v>
      </c>
      <c r="K44" s="10">
        <v>40</v>
      </c>
      <c r="L44" s="10"/>
      <c r="M44" s="11"/>
    </row>
    <row r="45" spans="1:13" s="2" customFormat="1" ht="18" customHeight="1">
      <c r="A45" s="21">
        <v>41</v>
      </c>
      <c r="B45" s="17" t="s">
        <v>125</v>
      </c>
      <c r="C45" s="17" t="s">
        <v>39</v>
      </c>
      <c r="D45" s="17" t="s">
        <v>40</v>
      </c>
      <c r="E45" s="17" t="s">
        <v>126</v>
      </c>
      <c r="F45" s="17">
        <v>51</v>
      </c>
      <c r="G45" s="3">
        <f t="shared" si="3"/>
        <v>20.400000000000002</v>
      </c>
      <c r="H45" s="12">
        <v>82.97</v>
      </c>
      <c r="I45" s="18">
        <f t="shared" si="4"/>
        <v>49.782</v>
      </c>
      <c r="J45" s="14">
        <f t="shared" si="5"/>
        <v>70.182</v>
      </c>
      <c r="K45" s="10">
        <v>41</v>
      </c>
      <c r="L45" s="10"/>
      <c r="M45" s="11"/>
    </row>
    <row r="46" spans="1:13" s="2" customFormat="1" ht="18" customHeight="1">
      <c r="A46" s="21">
        <v>42</v>
      </c>
      <c r="B46" s="17" t="s">
        <v>87</v>
      </c>
      <c r="C46" s="17" t="s">
        <v>39</v>
      </c>
      <c r="D46" s="17" t="s">
        <v>40</v>
      </c>
      <c r="E46" s="17" t="s">
        <v>88</v>
      </c>
      <c r="F46" s="17">
        <v>56</v>
      </c>
      <c r="G46" s="3">
        <f t="shared" si="3"/>
        <v>22.400000000000002</v>
      </c>
      <c r="H46" s="12">
        <v>79.25</v>
      </c>
      <c r="I46" s="18">
        <f t="shared" si="4"/>
        <v>47.55</v>
      </c>
      <c r="J46" s="14">
        <f t="shared" si="5"/>
        <v>69.95</v>
      </c>
      <c r="K46" s="10">
        <v>42</v>
      </c>
      <c r="L46" s="10"/>
      <c r="M46" s="11"/>
    </row>
    <row r="47" spans="1:13" s="2" customFormat="1" ht="18" customHeight="1">
      <c r="A47" s="21">
        <v>43</v>
      </c>
      <c r="B47" s="17" t="s">
        <v>110</v>
      </c>
      <c r="C47" s="17" t="s">
        <v>39</v>
      </c>
      <c r="D47" s="17" t="s">
        <v>40</v>
      </c>
      <c r="E47" s="17" t="s">
        <v>111</v>
      </c>
      <c r="F47" s="17">
        <v>53</v>
      </c>
      <c r="G47" s="3">
        <f t="shared" si="3"/>
        <v>21.200000000000003</v>
      </c>
      <c r="H47" s="12">
        <v>80.85</v>
      </c>
      <c r="I47" s="18">
        <f t="shared" si="4"/>
        <v>48.51</v>
      </c>
      <c r="J47" s="14">
        <f t="shared" si="5"/>
        <v>69.71000000000001</v>
      </c>
      <c r="K47" s="10">
        <v>43</v>
      </c>
      <c r="L47" s="10"/>
      <c r="M47" s="11"/>
    </row>
    <row r="48" spans="1:13" s="2" customFormat="1" ht="18" customHeight="1">
      <c r="A48" s="21">
        <v>44</v>
      </c>
      <c r="B48" s="17" t="s">
        <v>73</v>
      </c>
      <c r="C48" s="17" t="s">
        <v>39</v>
      </c>
      <c r="D48" s="17" t="s">
        <v>40</v>
      </c>
      <c r="E48" s="17" t="s">
        <v>74</v>
      </c>
      <c r="F48" s="17">
        <v>58</v>
      </c>
      <c r="G48" s="3">
        <f t="shared" si="3"/>
        <v>23.200000000000003</v>
      </c>
      <c r="H48" s="12">
        <v>77.25</v>
      </c>
      <c r="I48" s="18">
        <f t="shared" si="4"/>
        <v>46.35</v>
      </c>
      <c r="J48" s="14">
        <f t="shared" si="5"/>
        <v>69.55000000000001</v>
      </c>
      <c r="K48" s="10">
        <v>44</v>
      </c>
      <c r="L48" s="10"/>
      <c r="M48" s="11"/>
    </row>
    <row r="49" spans="1:13" s="2" customFormat="1" ht="18" customHeight="1">
      <c r="A49" s="21">
        <v>45</v>
      </c>
      <c r="B49" s="17" t="s">
        <v>3</v>
      </c>
      <c r="C49" s="17" t="s">
        <v>39</v>
      </c>
      <c r="D49" s="17" t="s">
        <v>40</v>
      </c>
      <c r="E49" s="17" t="s">
        <v>118</v>
      </c>
      <c r="F49" s="17">
        <v>52</v>
      </c>
      <c r="G49" s="3">
        <f t="shared" si="3"/>
        <v>20.8</v>
      </c>
      <c r="H49" s="12">
        <v>81.22</v>
      </c>
      <c r="I49" s="18">
        <f t="shared" si="4"/>
        <v>48.732</v>
      </c>
      <c r="J49" s="14">
        <f t="shared" si="5"/>
        <v>69.532</v>
      </c>
      <c r="K49" s="10">
        <v>45</v>
      </c>
      <c r="L49" s="10"/>
      <c r="M49" s="11"/>
    </row>
    <row r="50" spans="1:13" s="2" customFormat="1" ht="18" customHeight="1">
      <c r="A50" s="21">
        <v>46</v>
      </c>
      <c r="B50" s="17" t="s">
        <v>13</v>
      </c>
      <c r="C50" s="17" t="s">
        <v>39</v>
      </c>
      <c r="D50" s="17" t="s">
        <v>40</v>
      </c>
      <c r="E50" s="17" t="s">
        <v>72</v>
      </c>
      <c r="F50" s="17">
        <v>58</v>
      </c>
      <c r="G50" s="3">
        <f t="shared" si="3"/>
        <v>23.200000000000003</v>
      </c>
      <c r="H50" s="12">
        <v>77.03</v>
      </c>
      <c r="I50" s="18">
        <f t="shared" si="4"/>
        <v>46.217999999999996</v>
      </c>
      <c r="J50" s="14">
        <f t="shared" si="5"/>
        <v>69.418</v>
      </c>
      <c r="K50" s="10">
        <v>46</v>
      </c>
      <c r="L50" s="10"/>
      <c r="M50" s="11"/>
    </row>
    <row r="51" spans="1:13" s="2" customFormat="1" ht="18" customHeight="1">
      <c r="A51" s="21">
        <v>47</v>
      </c>
      <c r="B51" s="17" t="s">
        <v>11</v>
      </c>
      <c r="C51" s="17" t="s">
        <v>39</v>
      </c>
      <c r="D51" s="17" t="s">
        <v>40</v>
      </c>
      <c r="E51" s="17" t="s">
        <v>131</v>
      </c>
      <c r="F51" s="17">
        <v>50</v>
      </c>
      <c r="G51" s="3">
        <f t="shared" si="3"/>
        <v>20</v>
      </c>
      <c r="H51" s="12">
        <v>81.92</v>
      </c>
      <c r="I51" s="18">
        <f t="shared" si="4"/>
        <v>49.152</v>
      </c>
      <c r="J51" s="14">
        <f t="shared" si="5"/>
        <v>69.152</v>
      </c>
      <c r="K51" s="10">
        <v>47</v>
      </c>
      <c r="L51" s="10"/>
      <c r="M51" s="11"/>
    </row>
    <row r="52" spans="1:13" s="2" customFormat="1" ht="18" customHeight="1">
      <c r="A52" s="21">
        <v>48</v>
      </c>
      <c r="B52" s="17" t="s">
        <v>89</v>
      </c>
      <c r="C52" s="17" t="s">
        <v>39</v>
      </c>
      <c r="D52" s="17" t="s">
        <v>40</v>
      </c>
      <c r="E52" s="17" t="s">
        <v>90</v>
      </c>
      <c r="F52" s="17">
        <v>56</v>
      </c>
      <c r="G52" s="3">
        <f t="shared" si="3"/>
        <v>22.400000000000002</v>
      </c>
      <c r="H52" s="12">
        <v>77.73</v>
      </c>
      <c r="I52" s="18">
        <f t="shared" si="4"/>
        <v>46.638</v>
      </c>
      <c r="J52" s="14">
        <f t="shared" si="5"/>
        <v>69.038</v>
      </c>
      <c r="K52" s="10">
        <v>48</v>
      </c>
      <c r="L52" s="10"/>
      <c r="M52" s="11"/>
    </row>
    <row r="53" spans="1:13" s="2" customFormat="1" ht="18" customHeight="1">
      <c r="A53" s="21">
        <v>49</v>
      </c>
      <c r="B53" s="17" t="s">
        <v>19</v>
      </c>
      <c r="C53" s="17" t="s">
        <v>39</v>
      </c>
      <c r="D53" s="17" t="s">
        <v>36</v>
      </c>
      <c r="E53" s="17" t="s">
        <v>99</v>
      </c>
      <c r="F53" s="17">
        <v>55</v>
      </c>
      <c r="G53" s="3">
        <f t="shared" si="3"/>
        <v>22</v>
      </c>
      <c r="H53" s="12">
        <v>78.33</v>
      </c>
      <c r="I53" s="18">
        <f t="shared" si="4"/>
        <v>46.998</v>
      </c>
      <c r="J53" s="14">
        <f t="shared" si="5"/>
        <v>68.99799999999999</v>
      </c>
      <c r="K53" s="10">
        <v>49</v>
      </c>
      <c r="L53" s="10"/>
      <c r="M53" s="11"/>
    </row>
    <row r="54" spans="1:13" s="2" customFormat="1" ht="18" customHeight="1">
      <c r="A54" s="21">
        <v>50</v>
      </c>
      <c r="B54" s="17" t="s">
        <v>5</v>
      </c>
      <c r="C54" s="17" t="s">
        <v>39</v>
      </c>
      <c r="D54" s="17" t="s">
        <v>40</v>
      </c>
      <c r="E54" s="17" t="s">
        <v>102</v>
      </c>
      <c r="F54" s="17">
        <v>55</v>
      </c>
      <c r="G54" s="3">
        <f t="shared" si="3"/>
        <v>22</v>
      </c>
      <c r="H54" s="12">
        <v>77.82</v>
      </c>
      <c r="I54" s="18">
        <f t="shared" si="4"/>
        <v>46.69199999999999</v>
      </c>
      <c r="J54" s="14">
        <f t="shared" si="5"/>
        <v>68.692</v>
      </c>
      <c r="K54" s="10">
        <v>50</v>
      </c>
      <c r="L54" s="10"/>
      <c r="M54" s="11"/>
    </row>
    <row r="55" spans="1:13" s="2" customFormat="1" ht="18" customHeight="1">
      <c r="A55" s="21">
        <v>51</v>
      </c>
      <c r="B55" s="17" t="s">
        <v>119</v>
      </c>
      <c r="C55" s="17" t="s">
        <v>39</v>
      </c>
      <c r="D55" s="17" t="s">
        <v>40</v>
      </c>
      <c r="E55" s="17" t="s">
        <v>120</v>
      </c>
      <c r="F55" s="17">
        <v>52</v>
      </c>
      <c r="G55" s="3">
        <f t="shared" si="3"/>
        <v>20.8</v>
      </c>
      <c r="H55" s="12">
        <v>79.35</v>
      </c>
      <c r="I55" s="18">
        <f t="shared" si="4"/>
        <v>47.60999999999999</v>
      </c>
      <c r="J55" s="14">
        <f t="shared" si="5"/>
        <v>68.41</v>
      </c>
      <c r="K55" s="10">
        <v>51</v>
      </c>
      <c r="L55" s="10"/>
      <c r="M55" s="11"/>
    </row>
    <row r="56" spans="1:13" s="2" customFormat="1" ht="18" customHeight="1">
      <c r="A56" s="21">
        <v>52</v>
      </c>
      <c r="B56" s="17" t="s">
        <v>113</v>
      </c>
      <c r="C56" s="17" t="s">
        <v>39</v>
      </c>
      <c r="D56" s="17" t="s">
        <v>36</v>
      </c>
      <c r="E56" s="17" t="s">
        <v>114</v>
      </c>
      <c r="F56" s="17">
        <v>53</v>
      </c>
      <c r="G56" s="3">
        <f t="shared" si="3"/>
        <v>21.200000000000003</v>
      </c>
      <c r="H56" s="12">
        <v>78.6</v>
      </c>
      <c r="I56" s="18">
        <f t="shared" si="4"/>
        <v>47.16</v>
      </c>
      <c r="J56" s="14">
        <f t="shared" si="5"/>
        <v>68.36</v>
      </c>
      <c r="K56" s="10">
        <v>52</v>
      </c>
      <c r="L56" s="10"/>
      <c r="M56" s="11"/>
    </row>
    <row r="57" spans="1:13" s="2" customFormat="1" ht="18" customHeight="1">
      <c r="A57" s="21">
        <v>53</v>
      </c>
      <c r="B57" s="17" t="s">
        <v>129</v>
      </c>
      <c r="C57" s="17" t="s">
        <v>39</v>
      </c>
      <c r="D57" s="17" t="s">
        <v>40</v>
      </c>
      <c r="E57" s="17" t="s">
        <v>130</v>
      </c>
      <c r="F57" s="17">
        <v>50</v>
      </c>
      <c r="G57" s="3">
        <f t="shared" si="3"/>
        <v>20</v>
      </c>
      <c r="H57" s="12">
        <v>79.88</v>
      </c>
      <c r="I57" s="18">
        <f t="shared" si="4"/>
        <v>47.928</v>
      </c>
      <c r="J57" s="14">
        <f t="shared" si="5"/>
        <v>67.928</v>
      </c>
      <c r="K57" s="10">
        <v>53</v>
      </c>
      <c r="L57" s="10"/>
      <c r="M57" s="11"/>
    </row>
    <row r="58" spans="1:13" s="2" customFormat="1" ht="18" customHeight="1">
      <c r="A58" s="21">
        <v>54</v>
      </c>
      <c r="B58" s="17" t="s">
        <v>106</v>
      </c>
      <c r="C58" s="17" t="s">
        <v>39</v>
      </c>
      <c r="D58" s="17" t="s">
        <v>40</v>
      </c>
      <c r="E58" s="17" t="s">
        <v>107</v>
      </c>
      <c r="F58" s="17">
        <v>53</v>
      </c>
      <c r="G58" s="3">
        <f t="shared" si="3"/>
        <v>21.200000000000003</v>
      </c>
      <c r="H58" s="12">
        <v>77.23</v>
      </c>
      <c r="I58" s="18">
        <f t="shared" si="4"/>
        <v>46.338</v>
      </c>
      <c r="J58" s="14">
        <f t="shared" si="5"/>
        <v>67.53800000000001</v>
      </c>
      <c r="K58" s="10">
        <v>54</v>
      </c>
      <c r="L58" s="10"/>
      <c r="M58" s="11"/>
    </row>
    <row r="59" spans="1:13" s="2" customFormat="1" ht="18" customHeight="1">
      <c r="A59" s="21">
        <v>55</v>
      </c>
      <c r="B59" s="17" t="s">
        <v>4</v>
      </c>
      <c r="C59" s="17" t="s">
        <v>39</v>
      </c>
      <c r="D59" s="17" t="s">
        <v>40</v>
      </c>
      <c r="E59" s="17" t="s">
        <v>115</v>
      </c>
      <c r="F59" s="17">
        <v>53</v>
      </c>
      <c r="G59" s="3">
        <f t="shared" si="3"/>
        <v>21.200000000000003</v>
      </c>
      <c r="H59" s="12">
        <v>76.85</v>
      </c>
      <c r="I59" s="18">
        <f t="shared" si="4"/>
        <v>46.10999999999999</v>
      </c>
      <c r="J59" s="14">
        <f t="shared" si="5"/>
        <v>67.31</v>
      </c>
      <c r="K59" s="10">
        <v>55</v>
      </c>
      <c r="L59" s="10"/>
      <c r="M59" s="11"/>
    </row>
    <row r="60" spans="1:13" s="2" customFormat="1" ht="18" customHeight="1">
      <c r="A60" s="21">
        <v>56</v>
      </c>
      <c r="B60" s="17" t="s">
        <v>137</v>
      </c>
      <c r="C60" s="17" t="s">
        <v>39</v>
      </c>
      <c r="D60" s="17" t="s">
        <v>40</v>
      </c>
      <c r="E60" s="17" t="s">
        <v>138</v>
      </c>
      <c r="F60" s="17">
        <v>48</v>
      </c>
      <c r="G60" s="3">
        <f t="shared" si="3"/>
        <v>19.200000000000003</v>
      </c>
      <c r="H60" s="12">
        <v>80.15</v>
      </c>
      <c r="I60" s="18">
        <f t="shared" si="4"/>
        <v>48.09</v>
      </c>
      <c r="J60" s="14">
        <f t="shared" si="5"/>
        <v>67.29</v>
      </c>
      <c r="K60" s="10">
        <v>56</v>
      </c>
      <c r="L60" s="10"/>
      <c r="M60" s="11"/>
    </row>
    <row r="61" spans="1:13" s="2" customFormat="1" ht="18" customHeight="1">
      <c r="A61" s="21">
        <v>57</v>
      </c>
      <c r="B61" s="17" t="s">
        <v>93</v>
      </c>
      <c r="C61" s="17" t="s">
        <v>39</v>
      </c>
      <c r="D61" s="17" t="s">
        <v>36</v>
      </c>
      <c r="E61" s="17" t="s">
        <v>94</v>
      </c>
      <c r="F61" s="17">
        <v>55</v>
      </c>
      <c r="G61" s="3">
        <f t="shared" si="3"/>
        <v>22</v>
      </c>
      <c r="H61" s="12">
        <v>74.95</v>
      </c>
      <c r="I61" s="18">
        <f t="shared" si="4"/>
        <v>44.97</v>
      </c>
      <c r="J61" s="14">
        <f t="shared" si="5"/>
        <v>66.97</v>
      </c>
      <c r="K61" s="10">
        <v>57</v>
      </c>
      <c r="L61" s="10"/>
      <c r="M61" s="11"/>
    </row>
    <row r="62" spans="1:13" s="2" customFormat="1" ht="18" customHeight="1">
      <c r="A62" s="21">
        <v>58</v>
      </c>
      <c r="B62" s="17" t="s">
        <v>139</v>
      </c>
      <c r="C62" s="17" t="s">
        <v>39</v>
      </c>
      <c r="D62" s="17" t="s">
        <v>36</v>
      </c>
      <c r="E62" s="17" t="s">
        <v>140</v>
      </c>
      <c r="F62" s="17">
        <v>47.5</v>
      </c>
      <c r="G62" s="3">
        <f t="shared" si="3"/>
        <v>19</v>
      </c>
      <c r="H62" s="12">
        <v>79.23</v>
      </c>
      <c r="I62" s="18">
        <f t="shared" si="4"/>
        <v>47.538000000000004</v>
      </c>
      <c r="J62" s="14">
        <f t="shared" si="5"/>
        <v>66.53800000000001</v>
      </c>
      <c r="K62" s="10">
        <v>58</v>
      </c>
      <c r="L62" s="10"/>
      <c r="M62" s="11"/>
    </row>
    <row r="63" spans="1:13" s="2" customFormat="1" ht="18" customHeight="1">
      <c r="A63" s="21">
        <v>59</v>
      </c>
      <c r="B63" s="17" t="s">
        <v>133</v>
      </c>
      <c r="C63" s="17" t="s">
        <v>39</v>
      </c>
      <c r="D63" s="17" t="s">
        <v>40</v>
      </c>
      <c r="E63" s="17" t="s">
        <v>134</v>
      </c>
      <c r="F63" s="17">
        <v>48.5</v>
      </c>
      <c r="G63" s="3">
        <f t="shared" si="3"/>
        <v>19.400000000000002</v>
      </c>
      <c r="H63" s="12">
        <v>78.2</v>
      </c>
      <c r="I63" s="18">
        <f t="shared" si="4"/>
        <v>46.92</v>
      </c>
      <c r="J63" s="14">
        <f t="shared" si="5"/>
        <v>66.32000000000001</v>
      </c>
      <c r="K63" s="10">
        <v>59</v>
      </c>
      <c r="L63" s="10"/>
      <c r="M63" s="11"/>
    </row>
    <row r="64" spans="1:13" s="2" customFormat="1" ht="18" customHeight="1">
      <c r="A64" s="21">
        <v>60</v>
      </c>
      <c r="B64" s="17" t="s">
        <v>127</v>
      </c>
      <c r="C64" s="17" t="s">
        <v>39</v>
      </c>
      <c r="D64" s="17" t="s">
        <v>40</v>
      </c>
      <c r="E64" s="17" t="s">
        <v>128</v>
      </c>
      <c r="F64" s="17">
        <v>50</v>
      </c>
      <c r="G64" s="3">
        <f t="shared" si="3"/>
        <v>20</v>
      </c>
      <c r="H64" s="12">
        <v>76.22</v>
      </c>
      <c r="I64" s="18">
        <f t="shared" si="4"/>
        <v>45.732</v>
      </c>
      <c r="J64" s="14">
        <f t="shared" si="5"/>
        <v>65.732</v>
      </c>
      <c r="K64" s="10">
        <v>60</v>
      </c>
      <c r="L64" s="10"/>
      <c r="M64" s="11"/>
    </row>
    <row r="65" spans="1:13" s="2" customFormat="1" ht="18" customHeight="1">
      <c r="A65" s="21">
        <v>61</v>
      </c>
      <c r="B65" s="17" t="s">
        <v>12</v>
      </c>
      <c r="C65" s="17" t="s">
        <v>39</v>
      </c>
      <c r="D65" s="17" t="s">
        <v>36</v>
      </c>
      <c r="E65" s="17" t="s">
        <v>132</v>
      </c>
      <c r="F65" s="17">
        <v>49</v>
      </c>
      <c r="G65" s="3">
        <f t="shared" si="3"/>
        <v>19.6</v>
      </c>
      <c r="H65" s="12">
        <v>75.3</v>
      </c>
      <c r="I65" s="18">
        <f t="shared" si="4"/>
        <v>45.18</v>
      </c>
      <c r="J65" s="14">
        <f t="shared" si="5"/>
        <v>64.78</v>
      </c>
      <c r="K65" s="10">
        <v>61</v>
      </c>
      <c r="L65" s="10"/>
      <c r="M65" s="11"/>
    </row>
    <row r="66" spans="1:13" s="2" customFormat="1" ht="18" customHeight="1">
      <c r="A66" s="21">
        <v>62</v>
      </c>
      <c r="B66" s="17" t="s">
        <v>148</v>
      </c>
      <c r="C66" s="17" t="s">
        <v>39</v>
      </c>
      <c r="D66" s="17" t="s">
        <v>40</v>
      </c>
      <c r="E66" s="17" t="s">
        <v>149</v>
      </c>
      <c r="F66" s="17">
        <v>45</v>
      </c>
      <c r="G66" s="3">
        <f t="shared" si="3"/>
        <v>18</v>
      </c>
      <c r="H66" s="12">
        <v>77.35</v>
      </c>
      <c r="I66" s="18">
        <f t="shared" si="4"/>
        <v>46.41</v>
      </c>
      <c r="J66" s="14">
        <f t="shared" si="5"/>
        <v>64.41</v>
      </c>
      <c r="K66" s="10">
        <v>62</v>
      </c>
      <c r="L66" s="10"/>
      <c r="M66" s="11"/>
    </row>
    <row r="67" spans="1:13" s="2" customFormat="1" ht="18" customHeight="1">
      <c r="A67" s="21">
        <v>63</v>
      </c>
      <c r="B67" s="17" t="s">
        <v>135</v>
      </c>
      <c r="C67" s="17" t="s">
        <v>39</v>
      </c>
      <c r="D67" s="17" t="s">
        <v>36</v>
      </c>
      <c r="E67" s="17" t="s">
        <v>136</v>
      </c>
      <c r="F67" s="17">
        <v>48</v>
      </c>
      <c r="G67" s="3">
        <f t="shared" si="3"/>
        <v>19.200000000000003</v>
      </c>
      <c r="H67" s="12">
        <v>73.72</v>
      </c>
      <c r="I67" s="18">
        <f t="shared" si="4"/>
        <v>44.232</v>
      </c>
      <c r="J67" s="14">
        <f t="shared" si="5"/>
        <v>63.432</v>
      </c>
      <c r="K67" s="10">
        <v>63</v>
      </c>
      <c r="L67" s="10"/>
      <c r="M67" s="11"/>
    </row>
    <row r="68" spans="1:13" s="2" customFormat="1" ht="18" customHeight="1">
      <c r="A68" s="21">
        <v>64</v>
      </c>
      <c r="B68" s="17" t="s">
        <v>144</v>
      </c>
      <c r="C68" s="17" t="s">
        <v>39</v>
      </c>
      <c r="D68" s="17" t="s">
        <v>36</v>
      </c>
      <c r="E68" s="17" t="s">
        <v>145</v>
      </c>
      <c r="F68" s="17">
        <v>47</v>
      </c>
      <c r="G68" s="3">
        <f t="shared" si="3"/>
        <v>18.8</v>
      </c>
      <c r="H68" s="12">
        <v>74.23</v>
      </c>
      <c r="I68" s="18">
        <f t="shared" si="4"/>
        <v>44.538000000000004</v>
      </c>
      <c r="J68" s="14">
        <f t="shared" si="5"/>
        <v>63.33800000000001</v>
      </c>
      <c r="K68" s="10">
        <v>64</v>
      </c>
      <c r="L68" s="10"/>
      <c r="M68" s="11"/>
    </row>
    <row r="69" spans="1:13" s="2" customFormat="1" ht="18" customHeight="1">
      <c r="A69" s="21">
        <v>65</v>
      </c>
      <c r="B69" s="17" t="s">
        <v>150</v>
      </c>
      <c r="C69" s="17" t="s">
        <v>39</v>
      </c>
      <c r="D69" s="17" t="s">
        <v>40</v>
      </c>
      <c r="E69" s="17" t="s">
        <v>151</v>
      </c>
      <c r="F69" s="17">
        <v>45</v>
      </c>
      <c r="G69" s="3">
        <f>F69*0.4</f>
        <v>18</v>
      </c>
      <c r="H69" s="12">
        <v>74.28</v>
      </c>
      <c r="I69" s="18">
        <f>H69*0.6</f>
        <v>44.568</v>
      </c>
      <c r="J69" s="14">
        <f>G69+I69</f>
        <v>62.568</v>
      </c>
      <c r="K69" s="10">
        <v>65</v>
      </c>
      <c r="L69" s="10"/>
      <c r="M69" s="11"/>
    </row>
    <row r="70" spans="1:13" s="2" customFormat="1" ht="18" customHeight="1">
      <c r="A70" s="21">
        <v>66</v>
      </c>
      <c r="B70" s="17" t="s">
        <v>61</v>
      </c>
      <c r="C70" s="17" t="s">
        <v>39</v>
      </c>
      <c r="D70" s="17" t="s">
        <v>40</v>
      </c>
      <c r="E70" s="17" t="s">
        <v>62</v>
      </c>
      <c r="F70" s="17">
        <v>61</v>
      </c>
      <c r="G70" s="3">
        <f>F70*0.4</f>
        <v>24.400000000000002</v>
      </c>
      <c r="H70" s="13" t="s">
        <v>0</v>
      </c>
      <c r="I70" s="18">
        <v>0</v>
      </c>
      <c r="J70" s="14">
        <f>G70+I70</f>
        <v>24.400000000000002</v>
      </c>
      <c r="K70" s="10">
        <v>66</v>
      </c>
      <c r="L70" s="10"/>
      <c r="M70" s="11"/>
    </row>
  </sheetData>
  <sheetProtection/>
  <mergeCells count="3">
    <mergeCell ref="H3:L3"/>
    <mergeCell ref="A1:M1"/>
    <mergeCell ref="A2:M2"/>
  </mergeCells>
  <printOptions/>
  <pageMargins left="0.7086614173228347" right="0.7086614173228347" top="0.7480314960629921" bottom="0.4330708661417323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2020-07-25T05:33:52Z</cp:lastPrinted>
  <dcterms:created xsi:type="dcterms:W3CDTF">2017-07-27T05:46:15Z</dcterms:created>
  <dcterms:modified xsi:type="dcterms:W3CDTF">2020-07-25T12:03:37Z</dcterms:modified>
  <cp:category/>
  <cp:version/>
  <cp:contentType/>
  <cp:contentStatus/>
</cp:coreProperties>
</file>