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20" activeTab="0"/>
  </bookViews>
  <sheets>
    <sheet name="成绩汇总表" sheetId="1" r:id="rId1"/>
  </sheets>
  <definedNames>
    <definedName name="_xlnm.Print_Titles" localSheetId="0">'成绩汇总表'!$1:$2</definedName>
  </definedNames>
  <calcPr fullCalcOnLoad="1"/>
</workbook>
</file>

<file path=xl/sharedStrings.xml><?xml version="1.0" encoding="utf-8"?>
<sst xmlns="http://schemas.openxmlformats.org/spreadsheetml/2006/main" count="69" uniqueCount="34">
  <si>
    <t>绵阳科技城新区2021年下半年公开招聘教师进入面试人员考试总成绩及进入体检人员名单</t>
  </si>
  <si>
    <t>序号</t>
  </si>
  <si>
    <t>报考单位</t>
  </si>
  <si>
    <t>报考职位</t>
  </si>
  <si>
    <t>招聘人数</t>
  </si>
  <si>
    <t>姓名</t>
  </si>
  <si>
    <t>性别</t>
  </si>
  <si>
    <t>职位编号</t>
  </si>
  <si>
    <t>笔试成绩</t>
  </si>
  <si>
    <t>政策性加分</t>
  </si>
  <si>
    <t>笔试折合成绩（含加分）</t>
  </si>
  <si>
    <t>面试成绩</t>
  </si>
  <si>
    <t>面试折合后成绩</t>
  </si>
  <si>
    <t>总成绩</t>
  </si>
  <si>
    <t>职位排名</t>
  </si>
  <si>
    <t>是否进入体检</t>
  </si>
  <si>
    <t>备注</t>
  </si>
  <si>
    <t>园艺东街实验幼儿园</t>
  </si>
  <si>
    <t>幼儿教师</t>
  </si>
  <si>
    <t>蹇开菊</t>
  </si>
  <si>
    <t>女</t>
  </si>
  <si>
    <t>是</t>
  </si>
  <si>
    <t>钟美玉</t>
  </si>
  <si>
    <t>王银璐</t>
  </si>
  <si>
    <t>否</t>
  </si>
  <si>
    <t>任美羲</t>
  </si>
  <si>
    <t>缺考</t>
  </si>
  <si>
    <t>周天花</t>
  </si>
  <si>
    <t>元通实验幼儿园</t>
  </si>
  <si>
    <t>覃碧云</t>
  </si>
  <si>
    <t>宋佳</t>
  </si>
  <si>
    <t>谢星月</t>
  </si>
  <si>
    <t>王艺璇</t>
  </si>
  <si>
    <t>何雪琦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</si>
</sst>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4">
    <font>
      <sz val="10"/>
      <name val="Arial"/>
      <family val="2"/>
    </font>
    <font>
      <sz val="10"/>
      <name val="宋体"/>
      <family val="0"/>
    </font>
    <font>
      <sz val="14"/>
      <name val="宋体"/>
      <family val="0"/>
    </font>
    <font>
      <sz val="20"/>
      <name val="方正小标宋简体"/>
      <family val="4"/>
    </font>
    <font>
      <sz val="12"/>
      <name val="宋体"/>
      <family val="0"/>
    </font>
    <font>
      <b/>
      <sz val="18"/>
      <color indexed="54"/>
      <name val="宋体"/>
      <family val="0"/>
    </font>
    <font>
      <b/>
      <sz val="11"/>
      <color indexed="54"/>
      <name val="宋体"/>
      <family val="0"/>
    </font>
    <font>
      <sz val="11"/>
      <color indexed="16"/>
      <name val="宋体"/>
      <family val="0"/>
    </font>
    <font>
      <sz val="11"/>
      <color indexed="19"/>
      <name val="宋体"/>
      <family val="0"/>
    </font>
    <font>
      <i/>
      <sz val="11"/>
      <color indexed="23"/>
      <name val="宋体"/>
      <family val="0"/>
    </font>
    <font>
      <u val="single"/>
      <sz val="11"/>
      <color indexed="20"/>
      <name val="宋体"/>
      <family val="0"/>
    </font>
    <font>
      <u val="single"/>
      <sz val="11"/>
      <color indexed="12"/>
      <name val="宋体"/>
      <family val="0"/>
    </font>
    <font>
      <b/>
      <sz val="11"/>
      <color indexed="53"/>
      <name val="宋体"/>
      <family val="0"/>
    </font>
    <font>
      <b/>
      <sz val="15"/>
      <color indexed="54"/>
      <name val="宋体"/>
      <family val="0"/>
    </font>
    <font>
      <sz val="11"/>
      <color indexed="62"/>
      <name val="宋体"/>
      <family val="0"/>
    </font>
    <font>
      <sz val="11"/>
      <color indexed="9"/>
      <name val="宋体"/>
      <family val="0"/>
    </font>
    <font>
      <sz val="11"/>
      <color indexed="53"/>
      <name val="宋体"/>
      <family val="0"/>
    </font>
    <font>
      <sz val="11"/>
      <color indexed="8"/>
      <name val="宋体"/>
      <family val="0"/>
    </font>
    <font>
      <sz val="11"/>
      <color indexed="17"/>
      <name val="宋体"/>
      <family val="0"/>
    </font>
    <font>
      <b/>
      <sz val="11"/>
      <color indexed="9"/>
      <name val="宋体"/>
      <family val="0"/>
    </font>
    <font>
      <b/>
      <sz val="11"/>
      <color indexed="8"/>
      <name val="宋体"/>
      <family val="0"/>
    </font>
    <font>
      <b/>
      <sz val="13"/>
      <color indexed="54"/>
      <name val="宋体"/>
      <family val="0"/>
    </font>
    <font>
      <b/>
      <sz val="11"/>
      <color indexed="63"/>
      <name val="宋体"/>
      <family val="0"/>
    </font>
    <font>
      <sz val="11"/>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NumberForma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NumberFormat="0" applyFill="0" applyBorder="0" applyAlignment="0" applyProtection="0"/>
    <xf numFmtId="41" fontId="0" fillId="0" borderId="0" applyNumberForma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NumberForma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NumberForma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6">
    <xf numFmtId="0" fontId="0" fillId="0" borderId="0" xfId="0" applyAlignment="1">
      <alignment/>
    </xf>
    <xf numFmtId="0" fontId="2" fillId="0" borderId="0" xfId="0" applyFont="1" applyAlignment="1">
      <alignment horizontal="center" wrapText="1"/>
    </xf>
    <xf numFmtId="0" fontId="2" fillId="0" borderId="0" xfId="0" applyFont="1" applyAlignment="1">
      <alignment/>
    </xf>
    <xf numFmtId="176" fontId="0" fillId="0" borderId="0" xfId="0" applyNumberFormat="1" applyAlignment="1">
      <alignment/>
    </xf>
    <xf numFmtId="0" fontId="3" fillId="0" borderId="0" xfId="0" applyFont="1" applyAlignment="1">
      <alignment horizontal="center" vertical="center"/>
    </xf>
    <xf numFmtId="0" fontId="2"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Fill="1" applyBorder="1" applyAlignment="1">
      <alignment horizontal="center" vertical="center" wrapText="1"/>
    </xf>
    <xf numFmtId="0" fontId="2" fillId="0" borderId="9" xfId="0" applyFont="1" applyBorder="1" applyAlignment="1">
      <alignment horizontal="center"/>
    </xf>
    <xf numFmtId="0" fontId="4" fillId="0" borderId="9" xfId="0" applyFont="1" applyBorder="1" applyAlignment="1">
      <alignment horizontal="center" wrapText="1"/>
    </xf>
    <xf numFmtId="0" fontId="2" fillId="0" borderId="9" xfId="0" applyFont="1" applyBorder="1" applyAlignment="1">
      <alignment horizontal="center"/>
    </xf>
    <xf numFmtId="176" fontId="2" fillId="0" borderId="9" xfId="0" applyNumberFormat="1" applyFont="1" applyBorder="1" applyAlignment="1">
      <alignment horizontal="center"/>
    </xf>
    <xf numFmtId="0" fontId="4" fillId="0" borderId="9" xfId="0" applyFont="1" applyBorder="1" applyAlignment="1">
      <alignment horizontal="center"/>
    </xf>
    <xf numFmtId="176" fontId="2" fillId="0" borderId="9" xfId="0" applyNumberFormat="1" applyFont="1" applyBorder="1" applyAlignment="1">
      <alignment horizontal="center"/>
    </xf>
    <xf numFmtId="176" fontId="4" fillId="0" borderId="9" xfId="0" applyNumberFormat="1" applyFont="1" applyBorder="1" applyAlignment="1">
      <alignment horizontal="center" vertical="center" wrapText="1"/>
    </xf>
    <xf numFmtId="0" fontId="2" fillId="0" borderId="9"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2"/>
  <sheetViews>
    <sheetView tabSelected="1" zoomScaleSheetLayoutView="100" workbookViewId="0" topLeftCell="A1">
      <selection activeCell="P5" sqref="P5"/>
    </sheetView>
  </sheetViews>
  <sheetFormatPr defaultColWidth="9.140625" defaultRowHeight="12.75"/>
  <cols>
    <col min="1" max="1" width="7.140625" style="0" customWidth="1"/>
    <col min="2" max="2" width="22.7109375" style="0" customWidth="1"/>
    <col min="3" max="3" width="12.28125" style="0" customWidth="1"/>
    <col min="4" max="4" width="5.7109375" style="0" customWidth="1"/>
    <col min="6" max="6" width="6.8515625" style="0" customWidth="1"/>
    <col min="7" max="7" width="13.7109375" style="0" customWidth="1"/>
    <col min="8" max="8" width="9.140625" style="0" customWidth="1"/>
    <col min="9" max="9" width="7.7109375" style="0" customWidth="1"/>
    <col min="10" max="10" width="10.421875" style="0" customWidth="1"/>
    <col min="11" max="12" width="10.421875" style="3" bestFit="1" customWidth="1"/>
    <col min="13" max="13" width="12.00390625" style="3" customWidth="1"/>
    <col min="14" max="14" width="7.57421875" style="0" customWidth="1"/>
    <col min="16" max="16" width="7.7109375" style="0" customWidth="1"/>
  </cols>
  <sheetData>
    <row r="1" spans="1:16" ht="54" customHeight="1">
      <c r="A1" s="4" t="s">
        <v>0</v>
      </c>
      <c r="B1" s="4"/>
      <c r="C1" s="4"/>
      <c r="D1" s="4"/>
      <c r="E1" s="4"/>
      <c r="F1" s="4"/>
      <c r="G1" s="4"/>
      <c r="H1" s="4"/>
      <c r="I1" s="4"/>
      <c r="J1" s="4"/>
      <c r="K1" s="4"/>
      <c r="L1" s="4"/>
      <c r="M1" s="4"/>
      <c r="N1" s="4"/>
      <c r="O1" s="4"/>
      <c r="P1" s="4"/>
    </row>
    <row r="2" spans="1:16" s="1" customFormat="1" ht="69" customHeight="1">
      <c r="A2" s="5" t="s">
        <v>1</v>
      </c>
      <c r="B2" s="6" t="s">
        <v>2</v>
      </c>
      <c r="C2" s="6" t="s">
        <v>3</v>
      </c>
      <c r="D2" s="6" t="s">
        <v>4</v>
      </c>
      <c r="E2" s="7" t="s">
        <v>5</v>
      </c>
      <c r="F2" s="7" t="s">
        <v>6</v>
      </c>
      <c r="G2" s="7" t="s">
        <v>7</v>
      </c>
      <c r="H2" s="7" t="s">
        <v>8</v>
      </c>
      <c r="I2" s="6" t="s">
        <v>9</v>
      </c>
      <c r="J2" s="6" t="s">
        <v>10</v>
      </c>
      <c r="K2" s="14" t="s">
        <v>11</v>
      </c>
      <c r="L2" s="14" t="s">
        <v>12</v>
      </c>
      <c r="M2" s="14" t="s">
        <v>13</v>
      </c>
      <c r="N2" s="5" t="s">
        <v>14</v>
      </c>
      <c r="O2" s="5" t="s">
        <v>15</v>
      </c>
      <c r="P2" s="5" t="s">
        <v>16</v>
      </c>
    </row>
    <row r="3" spans="1:16" s="2" customFormat="1" ht="18.75">
      <c r="A3" s="8">
        <v>1</v>
      </c>
      <c r="B3" s="9" t="s">
        <v>17</v>
      </c>
      <c r="C3" s="10" t="s">
        <v>18</v>
      </c>
      <c r="D3" s="8">
        <v>2</v>
      </c>
      <c r="E3" s="10" t="s">
        <v>19</v>
      </c>
      <c r="F3" s="10" t="s">
        <v>20</v>
      </c>
      <c r="G3" s="10">
        <v>21121201</v>
      </c>
      <c r="H3" s="11">
        <v>65.75</v>
      </c>
      <c r="I3" s="11">
        <v>0</v>
      </c>
      <c r="J3" s="11">
        <f aca="true" t="shared" si="0" ref="J3:J12">(H3+I3)*0.5</f>
        <v>32.875</v>
      </c>
      <c r="K3" s="11">
        <v>79.5</v>
      </c>
      <c r="L3" s="11">
        <f aca="true" t="shared" si="1" ref="L3:L12">K3*0.5</f>
        <v>39.75</v>
      </c>
      <c r="M3" s="11">
        <f aca="true" t="shared" si="2" ref="M3:M12">J3+L3</f>
        <v>72.625</v>
      </c>
      <c r="N3" s="15">
        <v>1</v>
      </c>
      <c r="O3" s="8" t="s">
        <v>21</v>
      </c>
      <c r="P3" s="8"/>
    </row>
    <row r="4" spans="1:16" s="2" customFormat="1" ht="18.75">
      <c r="A4" s="8">
        <v>2</v>
      </c>
      <c r="B4" s="9" t="s">
        <v>17</v>
      </c>
      <c r="C4" s="10" t="s">
        <v>18</v>
      </c>
      <c r="D4" s="8">
        <v>2</v>
      </c>
      <c r="E4" s="10" t="s">
        <v>22</v>
      </c>
      <c r="F4" s="10" t="s">
        <v>20</v>
      </c>
      <c r="G4" s="10">
        <v>21121201</v>
      </c>
      <c r="H4" s="11">
        <v>60.5</v>
      </c>
      <c r="I4" s="11">
        <v>0</v>
      </c>
      <c r="J4" s="11">
        <f t="shared" si="0"/>
        <v>30.25</v>
      </c>
      <c r="K4" s="11">
        <v>82.8</v>
      </c>
      <c r="L4" s="11">
        <f t="shared" si="1"/>
        <v>41.4</v>
      </c>
      <c r="M4" s="11">
        <f t="shared" si="2"/>
        <v>71.65</v>
      </c>
      <c r="N4" s="15">
        <v>2</v>
      </c>
      <c r="O4" s="8" t="s">
        <v>21</v>
      </c>
      <c r="P4" s="8"/>
    </row>
    <row r="5" spans="1:16" s="2" customFormat="1" ht="18.75">
      <c r="A5" s="8">
        <v>3</v>
      </c>
      <c r="B5" s="9" t="s">
        <v>17</v>
      </c>
      <c r="C5" s="10" t="s">
        <v>18</v>
      </c>
      <c r="D5" s="8">
        <v>2</v>
      </c>
      <c r="E5" s="10" t="s">
        <v>23</v>
      </c>
      <c r="F5" s="10" t="s">
        <v>20</v>
      </c>
      <c r="G5" s="10">
        <v>21121201</v>
      </c>
      <c r="H5" s="11">
        <v>63</v>
      </c>
      <c r="I5" s="11">
        <v>0</v>
      </c>
      <c r="J5" s="11">
        <f t="shared" si="0"/>
        <v>31.5</v>
      </c>
      <c r="K5" s="11">
        <v>72.9</v>
      </c>
      <c r="L5" s="11">
        <f t="shared" si="1"/>
        <v>36.45</v>
      </c>
      <c r="M5" s="11">
        <f t="shared" si="2"/>
        <v>67.95</v>
      </c>
      <c r="N5" s="15">
        <v>3</v>
      </c>
      <c r="O5" s="8" t="s">
        <v>24</v>
      </c>
      <c r="P5" s="8"/>
    </row>
    <row r="6" spans="1:16" s="2" customFormat="1" ht="18.75">
      <c r="A6" s="8">
        <v>4</v>
      </c>
      <c r="B6" s="9" t="s">
        <v>17</v>
      </c>
      <c r="C6" s="10" t="s">
        <v>18</v>
      </c>
      <c r="D6" s="8">
        <v>2</v>
      </c>
      <c r="E6" s="10" t="s">
        <v>25</v>
      </c>
      <c r="F6" s="10" t="s">
        <v>20</v>
      </c>
      <c r="G6" s="10">
        <v>21121201</v>
      </c>
      <c r="H6" s="11">
        <v>63.5</v>
      </c>
      <c r="I6" s="11">
        <v>0</v>
      </c>
      <c r="J6" s="11">
        <f t="shared" si="0"/>
        <v>31.75</v>
      </c>
      <c r="K6" s="11">
        <v>0</v>
      </c>
      <c r="L6" s="11">
        <f t="shared" si="1"/>
        <v>0</v>
      </c>
      <c r="M6" s="11">
        <f t="shared" si="2"/>
        <v>31.75</v>
      </c>
      <c r="N6" s="15">
        <v>4</v>
      </c>
      <c r="O6" s="8" t="s">
        <v>24</v>
      </c>
      <c r="P6" s="8" t="s">
        <v>26</v>
      </c>
    </row>
    <row r="7" spans="1:16" s="2" customFormat="1" ht="18.75">
      <c r="A7" s="8">
        <v>5</v>
      </c>
      <c r="B7" s="9" t="s">
        <v>17</v>
      </c>
      <c r="C7" s="10" t="s">
        <v>18</v>
      </c>
      <c r="D7" s="8">
        <v>2</v>
      </c>
      <c r="E7" s="10" t="s">
        <v>27</v>
      </c>
      <c r="F7" s="10" t="s">
        <v>20</v>
      </c>
      <c r="G7" s="10">
        <v>21121201</v>
      </c>
      <c r="H7" s="11">
        <v>60.75</v>
      </c>
      <c r="I7" s="11">
        <v>0</v>
      </c>
      <c r="J7" s="11">
        <f t="shared" si="0"/>
        <v>30.375</v>
      </c>
      <c r="K7" s="11">
        <v>0</v>
      </c>
      <c r="L7" s="11">
        <f t="shared" si="1"/>
        <v>0</v>
      </c>
      <c r="M7" s="11">
        <f t="shared" si="2"/>
        <v>30.375</v>
      </c>
      <c r="N7" s="15">
        <v>5</v>
      </c>
      <c r="O7" s="8" t="s">
        <v>24</v>
      </c>
      <c r="P7" s="8" t="s">
        <v>26</v>
      </c>
    </row>
    <row r="8" spans="1:16" s="2" customFormat="1" ht="18.75">
      <c r="A8" s="8">
        <v>6</v>
      </c>
      <c r="B8" s="12" t="s">
        <v>28</v>
      </c>
      <c r="C8" s="10" t="s">
        <v>18</v>
      </c>
      <c r="D8" s="10">
        <v>2</v>
      </c>
      <c r="E8" s="10" t="s">
        <v>29</v>
      </c>
      <c r="F8" s="10" t="s">
        <v>20</v>
      </c>
      <c r="G8" s="10">
        <v>21121202</v>
      </c>
      <c r="H8" s="13">
        <v>75</v>
      </c>
      <c r="I8" s="11">
        <v>0</v>
      </c>
      <c r="J8" s="11">
        <f t="shared" si="0"/>
        <v>37.5</v>
      </c>
      <c r="K8" s="11">
        <v>79.3</v>
      </c>
      <c r="L8" s="11">
        <f t="shared" si="1"/>
        <v>39.65</v>
      </c>
      <c r="M8" s="11">
        <f t="shared" si="2"/>
        <v>77.15</v>
      </c>
      <c r="N8" s="15">
        <v>1</v>
      </c>
      <c r="O8" s="8" t="s">
        <v>21</v>
      </c>
      <c r="P8" s="8"/>
    </row>
    <row r="9" spans="1:16" s="2" customFormat="1" ht="18.75">
      <c r="A9" s="8">
        <v>7</v>
      </c>
      <c r="B9" s="12" t="s">
        <v>28</v>
      </c>
      <c r="C9" s="10" t="s">
        <v>18</v>
      </c>
      <c r="D9" s="10">
        <v>2</v>
      </c>
      <c r="E9" s="10" t="s">
        <v>30</v>
      </c>
      <c r="F9" s="10" t="s">
        <v>20</v>
      </c>
      <c r="G9" s="10">
        <v>21121202</v>
      </c>
      <c r="H9" s="11">
        <v>69</v>
      </c>
      <c r="I9" s="11">
        <v>0</v>
      </c>
      <c r="J9" s="11">
        <f t="shared" si="0"/>
        <v>34.5</v>
      </c>
      <c r="K9" s="11">
        <v>82.1</v>
      </c>
      <c r="L9" s="11">
        <f t="shared" si="1"/>
        <v>41.05</v>
      </c>
      <c r="M9" s="11">
        <f t="shared" si="2"/>
        <v>75.55</v>
      </c>
      <c r="N9" s="15">
        <v>2</v>
      </c>
      <c r="O9" s="8" t="s">
        <v>21</v>
      </c>
      <c r="P9" s="8"/>
    </row>
    <row r="10" spans="1:16" s="2" customFormat="1" ht="18.75">
      <c r="A10" s="8">
        <v>8</v>
      </c>
      <c r="B10" s="12" t="s">
        <v>28</v>
      </c>
      <c r="C10" s="10" t="s">
        <v>18</v>
      </c>
      <c r="D10" s="10">
        <v>2</v>
      </c>
      <c r="E10" s="10" t="s">
        <v>31</v>
      </c>
      <c r="F10" s="10" t="s">
        <v>20</v>
      </c>
      <c r="G10" s="10">
        <v>21121202</v>
      </c>
      <c r="H10" s="11">
        <v>68.75</v>
      </c>
      <c r="I10" s="11">
        <v>0</v>
      </c>
      <c r="J10" s="11">
        <f t="shared" si="0"/>
        <v>34.375</v>
      </c>
      <c r="K10" s="11">
        <v>77.7</v>
      </c>
      <c r="L10" s="11">
        <f t="shared" si="1"/>
        <v>38.85</v>
      </c>
      <c r="M10" s="11">
        <f t="shared" si="2"/>
        <v>73.225</v>
      </c>
      <c r="N10" s="15">
        <v>3</v>
      </c>
      <c r="O10" s="8" t="s">
        <v>24</v>
      </c>
      <c r="P10" s="8"/>
    </row>
    <row r="11" spans="1:16" s="2" customFormat="1" ht="18.75">
      <c r="A11" s="8">
        <v>9</v>
      </c>
      <c r="B11" s="12" t="s">
        <v>28</v>
      </c>
      <c r="C11" s="10" t="s">
        <v>18</v>
      </c>
      <c r="D11" s="10">
        <v>2</v>
      </c>
      <c r="E11" s="10" t="s">
        <v>32</v>
      </c>
      <c r="F11" s="10" t="s">
        <v>20</v>
      </c>
      <c r="G11" s="10">
        <v>21121202</v>
      </c>
      <c r="H11" s="11">
        <v>64.75</v>
      </c>
      <c r="I11" s="11">
        <v>0</v>
      </c>
      <c r="J11" s="11">
        <f t="shared" si="0"/>
        <v>32.375</v>
      </c>
      <c r="K11" s="11">
        <v>76.6</v>
      </c>
      <c r="L11" s="11">
        <f t="shared" si="1"/>
        <v>38.3</v>
      </c>
      <c r="M11" s="11">
        <f t="shared" si="2"/>
        <v>70.675</v>
      </c>
      <c r="N11" s="15">
        <v>4</v>
      </c>
      <c r="O11" s="8" t="s">
        <v>24</v>
      </c>
      <c r="P11" s="8"/>
    </row>
    <row r="12" spans="1:16" s="2" customFormat="1" ht="18.75">
      <c r="A12" s="8">
        <v>10</v>
      </c>
      <c r="B12" s="12" t="s">
        <v>28</v>
      </c>
      <c r="C12" s="10" t="s">
        <v>18</v>
      </c>
      <c r="D12" s="10">
        <v>2</v>
      </c>
      <c r="E12" s="10" t="s">
        <v>33</v>
      </c>
      <c r="F12" s="10" t="s">
        <v>20</v>
      </c>
      <c r="G12" s="10">
        <v>21121202</v>
      </c>
      <c r="H12" s="11">
        <v>63.75</v>
      </c>
      <c r="I12" s="11">
        <v>0</v>
      </c>
      <c r="J12" s="11">
        <f t="shared" si="0"/>
        <v>31.875</v>
      </c>
      <c r="K12" s="11">
        <v>71.9</v>
      </c>
      <c r="L12" s="11">
        <f t="shared" si="1"/>
        <v>35.95</v>
      </c>
      <c r="M12" s="11">
        <f t="shared" si="2"/>
        <v>67.825</v>
      </c>
      <c r="N12" s="15">
        <v>5</v>
      </c>
      <c r="O12" s="8" t="s">
        <v>24</v>
      </c>
      <c r="P12" s="8"/>
    </row>
  </sheetData>
  <sheetProtection/>
  <mergeCells count="1">
    <mergeCell ref="A1:P1"/>
  </mergeCells>
  <printOptions/>
  <pageMargins left="0.3145833333333333" right="0.2361111111111111" top="0.4326388888888889" bottom="0.5118055555555555" header="0.5" footer="0.5"/>
  <pageSetup horizontalDpi="600" verticalDpi="600" orientation="landscape" paperSize="9" scale="9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2019-04-30T02:26:18Z</dcterms:created>
  <dcterms:modified xsi:type="dcterms:W3CDTF">2022-05-10T05:47:17Z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2052-10.8.2.7072</vt:lpwstr>
  </property>
</Properties>
</file>