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<sst xmlns="http://schemas.openxmlformats.org/spreadsheetml/2006/main" count="57" uniqueCount="48">
  <si>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2022沧县中小学幼儿园教师招聘岗位信息表 </t>
  </si>
  <si>
    <t>片区</t>
  </si>
  <si>
    <t>单位</t>
  </si>
  <si>
    <t>幼儿教师</t>
  </si>
  <si>
    <t>小学教师</t>
  </si>
  <si>
    <t>初中教师</t>
  </si>
  <si>
    <t>合计</t>
  </si>
  <si>
    <t>语文</t>
  </si>
  <si>
    <t>数学</t>
  </si>
  <si>
    <t>英语</t>
  </si>
  <si>
    <t>音乐</t>
  </si>
  <si>
    <t>体育</t>
  </si>
  <si>
    <t>美术</t>
  </si>
  <si>
    <t>会计</t>
  </si>
  <si>
    <t>物理</t>
  </si>
  <si>
    <t>道德与法治</t>
  </si>
  <si>
    <t>历史</t>
  </si>
  <si>
    <t>地理</t>
  </si>
  <si>
    <t>东区</t>
  </si>
  <si>
    <t>捷地乡</t>
  </si>
  <si>
    <t>张官屯乡</t>
  </si>
  <si>
    <t>刘家庙乡</t>
  </si>
  <si>
    <t xml:space="preserve"> </t>
  </si>
  <si>
    <t>仵龙堂乡</t>
  </si>
  <si>
    <t>汪家铺乡</t>
  </si>
  <si>
    <t>旧州镇</t>
  </si>
  <si>
    <t>风化店乡</t>
  </si>
  <si>
    <t>李天木镇</t>
  </si>
  <si>
    <t>姚官屯乡</t>
  </si>
  <si>
    <t>薛官屯乡</t>
  </si>
  <si>
    <t>兴济镇</t>
  </si>
  <si>
    <t>东区小计</t>
  </si>
  <si>
    <t>西区</t>
  </si>
  <si>
    <t>杜林乡</t>
  </si>
  <si>
    <t>大官厅乡</t>
  </si>
  <si>
    <t>杜生镇</t>
  </si>
  <si>
    <t>崔尔庄镇</t>
  </si>
  <si>
    <t>高川乡</t>
  </si>
  <si>
    <t>黄递铺乡</t>
  </si>
  <si>
    <t>大褚村乡</t>
  </si>
  <si>
    <t>纸房头乡</t>
  </si>
  <si>
    <t>沧县马连坦中学</t>
  </si>
  <si>
    <t>西区小计</t>
  </si>
  <si>
    <t>沧县职教中心</t>
  </si>
  <si>
    <t>1（思想政治）</t>
  </si>
  <si>
    <t>沧县实验学校</t>
  </si>
  <si>
    <t>县直幼儿园</t>
  </si>
  <si>
    <t>全县合计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</si>
</sst>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黑体"/>
      <family val="0"/>
    </font>
    <font>
      <sz val="18"/>
      <name val="黑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2"/>
      <color indexed="8"/>
      <name val="黑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0"/>
    </font>
    <font>
      <sz val="12"/>
      <color theme="1"/>
      <name val="仿宋"/>
      <family val="3"/>
    </font>
    <font>
      <sz val="12"/>
      <color rgb="FFFF0000"/>
      <name val="宋体"/>
      <family val="0"/>
    </font>
    <font>
      <sz val="12"/>
      <color rgb="FFFF0000"/>
      <name val="仿宋"/>
      <family val="3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53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1" fillId="0" borderId="2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1" fillId="0" borderId="36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00" workbookViewId="0" topLeftCell="A11">
      <selection activeCell="O11" sqref="O11"/>
    </sheetView>
  </sheetViews>
  <sheetFormatPr defaultColWidth="8.75390625" defaultRowHeight="14.25"/>
  <cols>
    <col min="1" max="1" width="4.25390625" style="0" customWidth="1"/>
    <col min="2" max="2" width="14.75390625" style="0" customWidth="1"/>
    <col min="3" max="14" width="5.25390625" style="0" customWidth="1"/>
    <col min="15" max="15" width="11.625" style="0" customWidth="1"/>
    <col min="16" max="18" width="5.25390625" style="0" customWidth="1"/>
    <col min="19" max="19" width="7.625" style="0" customWidth="1"/>
  </cols>
  <sheetData>
    <row r="1" spans="1:19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.75" customHeight="1">
      <c r="A2" s="4" t="s">
        <v>1</v>
      </c>
      <c r="B2" s="5" t="s">
        <v>2</v>
      </c>
      <c r="C2" s="6" t="s">
        <v>3</v>
      </c>
      <c r="D2" s="4" t="s">
        <v>4</v>
      </c>
      <c r="E2" s="7"/>
      <c r="F2" s="7"/>
      <c r="G2" s="7"/>
      <c r="H2" s="7"/>
      <c r="I2" s="98"/>
      <c r="J2" s="99" t="s">
        <v>5</v>
      </c>
      <c r="K2" s="99"/>
      <c r="L2" s="99"/>
      <c r="M2" s="99"/>
      <c r="N2" s="99"/>
      <c r="O2" s="99"/>
      <c r="P2" s="99"/>
      <c r="Q2" s="99"/>
      <c r="R2" s="136"/>
      <c r="S2" s="137" t="s">
        <v>6</v>
      </c>
    </row>
    <row r="3" spans="1:19" ht="21" customHeight="1">
      <c r="A3" s="8"/>
      <c r="B3" s="9"/>
      <c r="C3" s="10"/>
      <c r="D3" s="8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00" t="s">
        <v>12</v>
      </c>
      <c r="J3" s="8" t="s">
        <v>13</v>
      </c>
      <c r="K3" s="8" t="s">
        <v>7</v>
      </c>
      <c r="L3" s="11" t="s">
        <v>8</v>
      </c>
      <c r="M3" s="11" t="s">
        <v>9</v>
      </c>
      <c r="N3" s="11" t="s">
        <v>14</v>
      </c>
      <c r="O3" s="101" t="s">
        <v>15</v>
      </c>
      <c r="P3" s="101" t="s">
        <v>16</v>
      </c>
      <c r="Q3" s="101" t="s">
        <v>17</v>
      </c>
      <c r="R3" s="138" t="s">
        <v>11</v>
      </c>
      <c r="S3" s="137"/>
    </row>
    <row r="4" spans="1:19" ht="18" customHeight="1">
      <c r="A4" s="12" t="s">
        <v>18</v>
      </c>
      <c r="B4" s="13" t="s">
        <v>19</v>
      </c>
      <c r="C4" s="14"/>
      <c r="D4" s="15">
        <v>1</v>
      </c>
      <c r="E4" s="16"/>
      <c r="F4" s="17"/>
      <c r="G4" s="18"/>
      <c r="H4" s="18"/>
      <c r="I4" s="16"/>
      <c r="J4" s="102"/>
      <c r="K4" s="103">
        <v>4</v>
      </c>
      <c r="L4" s="104">
        <v>4</v>
      </c>
      <c r="M4" s="105">
        <v>4</v>
      </c>
      <c r="N4" s="106">
        <v>3</v>
      </c>
      <c r="O4" s="104">
        <v>2</v>
      </c>
      <c r="P4" s="104">
        <v>1</v>
      </c>
      <c r="Q4" s="139"/>
      <c r="R4" s="105">
        <v>1</v>
      </c>
      <c r="S4" s="140">
        <f aca="true" t="shared" si="0" ref="S4:S14">SUM(C4:R4)</f>
        <v>20</v>
      </c>
    </row>
    <row r="5" spans="1:19" ht="18" customHeight="1">
      <c r="A5" s="19"/>
      <c r="B5" s="20" t="s">
        <v>20</v>
      </c>
      <c r="C5" s="21"/>
      <c r="D5" s="22">
        <v>1</v>
      </c>
      <c r="E5" s="23"/>
      <c r="F5" s="24"/>
      <c r="G5" s="25"/>
      <c r="H5" s="25"/>
      <c r="I5" s="23"/>
      <c r="J5" s="107"/>
      <c r="K5" s="22">
        <v>3</v>
      </c>
      <c r="L5" s="25"/>
      <c r="M5" s="23"/>
      <c r="N5" s="24"/>
      <c r="O5" s="25">
        <v>1</v>
      </c>
      <c r="P5" s="25">
        <v>1</v>
      </c>
      <c r="Q5" s="141"/>
      <c r="R5" s="23"/>
      <c r="S5" s="140">
        <f t="shared" si="0"/>
        <v>6</v>
      </c>
    </row>
    <row r="6" spans="1:19" ht="18" customHeight="1">
      <c r="A6" s="19"/>
      <c r="B6" s="20" t="s">
        <v>21</v>
      </c>
      <c r="C6" s="26"/>
      <c r="D6" s="27">
        <v>4</v>
      </c>
      <c r="E6" s="28">
        <v>2</v>
      </c>
      <c r="F6" s="29">
        <v>1</v>
      </c>
      <c r="G6" s="30" t="s">
        <v>22</v>
      </c>
      <c r="H6" s="30" t="s">
        <v>22</v>
      </c>
      <c r="I6" s="108"/>
      <c r="J6" s="109">
        <v>1</v>
      </c>
      <c r="K6" s="110">
        <v>1</v>
      </c>
      <c r="L6" s="111"/>
      <c r="M6" s="108"/>
      <c r="N6" s="112"/>
      <c r="O6" s="111">
        <v>1</v>
      </c>
      <c r="P6" s="111">
        <v>1</v>
      </c>
      <c r="Q6" s="142"/>
      <c r="R6" s="108"/>
      <c r="S6" s="140">
        <f t="shared" si="0"/>
        <v>11</v>
      </c>
    </row>
    <row r="7" spans="1:19" ht="18" customHeight="1">
      <c r="A7" s="19"/>
      <c r="B7" s="20" t="s">
        <v>23</v>
      </c>
      <c r="C7" s="31">
        <v>1</v>
      </c>
      <c r="D7" s="32">
        <v>1</v>
      </c>
      <c r="E7" s="33">
        <v>1</v>
      </c>
      <c r="F7" s="34"/>
      <c r="G7" s="35"/>
      <c r="H7" s="35"/>
      <c r="I7" s="33"/>
      <c r="J7" s="113">
        <v>1</v>
      </c>
      <c r="K7" s="32">
        <v>1</v>
      </c>
      <c r="L7" s="35">
        <v>1</v>
      </c>
      <c r="M7" s="33">
        <v>1</v>
      </c>
      <c r="N7" s="34">
        <v>1</v>
      </c>
      <c r="O7" s="35"/>
      <c r="P7" s="35"/>
      <c r="Q7" s="143"/>
      <c r="R7" s="33"/>
      <c r="S7" s="140">
        <f t="shared" si="0"/>
        <v>8</v>
      </c>
    </row>
    <row r="8" spans="1:19" ht="18" customHeight="1">
      <c r="A8" s="19"/>
      <c r="B8" s="20" t="s">
        <v>24</v>
      </c>
      <c r="C8" s="36">
        <v>1</v>
      </c>
      <c r="D8" s="37"/>
      <c r="E8" s="38">
        <v>1</v>
      </c>
      <c r="F8" s="39"/>
      <c r="G8" s="40"/>
      <c r="H8" s="40"/>
      <c r="I8" s="38"/>
      <c r="J8" s="114"/>
      <c r="K8" s="37">
        <v>1</v>
      </c>
      <c r="L8" s="40"/>
      <c r="M8" s="38">
        <v>1</v>
      </c>
      <c r="N8" s="39"/>
      <c r="O8" s="40"/>
      <c r="P8" s="40"/>
      <c r="Q8" s="144"/>
      <c r="R8" s="38"/>
      <c r="S8" s="140">
        <f t="shared" si="0"/>
        <v>4</v>
      </c>
    </row>
    <row r="9" spans="1:19" ht="18" customHeight="1">
      <c r="A9" s="19"/>
      <c r="B9" s="20" t="s">
        <v>25</v>
      </c>
      <c r="C9" s="41">
        <v>1</v>
      </c>
      <c r="D9" s="42">
        <v>1</v>
      </c>
      <c r="E9" s="43">
        <v>1</v>
      </c>
      <c r="F9" s="44"/>
      <c r="G9" s="45"/>
      <c r="H9" s="45"/>
      <c r="I9" s="43"/>
      <c r="J9" s="115">
        <v>1</v>
      </c>
      <c r="K9" s="42"/>
      <c r="L9" s="45"/>
      <c r="M9" s="43"/>
      <c r="N9" s="44"/>
      <c r="O9" s="45"/>
      <c r="P9" s="45"/>
      <c r="Q9" s="145"/>
      <c r="R9" s="43"/>
      <c r="S9" s="140">
        <f t="shared" si="0"/>
        <v>4</v>
      </c>
    </row>
    <row r="10" spans="1:19" ht="18" customHeight="1">
      <c r="A10" s="19"/>
      <c r="B10" s="20" t="s">
        <v>26</v>
      </c>
      <c r="C10" s="31"/>
      <c r="D10" s="22">
        <v>1</v>
      </c>
      <c r="E10" s="23">
        <v>1</v>
      </c>
      <c r="F10" s="24">
        <v>1</v>
      </c>
      <c r="G10" s="25"/>
      <c r="H10" s="25">
        <v>1</v>
      </c>
      <c r="I10" s="23">
        <v>1</v>
      </c>
      <c r="J10" s="107">
        <v>1</v>
      </c>
      <c r="K10" s="22">
        <v>1</v>
      </c>
      <c r="L10" s="25"/>
      <c r="M10" s="23"/>
      <c r="N10" s="24"/>
      <c r="O10" s="25"/>
      <c r="P10" s="25"/>
      <c r="Q10" s="141"/>
      <c r="R10" s="23">
        <v>1</v>
      </c>
      <c r="S10" s="140">
        <f t="shared" si="0"/>
        <v>8</v>
      </c>
    </row>
    <row r="11" spans="1:19" ht="18" customHeight="1">
      <c r="A11" s="19"/>
      <c r="B11" s="20" t="s">
        <v>27</v>
      </c>
      <c r="C11" s="46"/>
      <c r="D11" s="47">
        <v>2</v>
      </c>
      <c r="E11" s="48">
        <v>2</v>
      </c>
      <c r="F11" s="49"/>
      <c r="G11" s="50"/>
      <c r="H11" s="50"/>
      <c r="I11" s="48"/>
      <c r="J11" s="116"/>
      <c r="K11" s="47">
        <v>1</v>
      </c>
      <c r="L11" s="50"/>
      <c r="M11" s="48">
        <v>1</v>
      </c>
      <c r="N11" s="49">
        <v>2</v>
      </c>
      <c r="O11" s="50"/>
      <c r="P11" s="50">
        <v>2</v>
      </c>
      <c r="Q11" s="146"/>
      <c r="R11" s="48"/>
      <c r="S11" s="140">
        <f t="shared" si="0"/>
        <v>10</v>
      </c>
    </row>
    <row r="12" spans="1:19" ht="18" customHeight="1">
      <c r="A12" s="19"/>
      <c r="B12" s="20" t="s">
        <v>28</v>
      </c>
      <c r="C12" s="46"/>
      <c r="D12" s="47">
        <v>2</v>
      </c>
      <c r="E12" s="48"/>
      <c r="F12" s="49">
        <v>2</v>
      </c>
      <c r="G12" s="50"/>
      <c r="H12" s="50"/>
      <c r="I12" s="48"/>
      <c r="J12" s="116"/>
      <c r="K12" s="47">
        <v>2</v>
      </c>
      <c r="L12" s="50">
        <v>2</v>
      </c>
      <c r="M12" s="48">
        <v>2</v>
      </c>
      <c r="N12" s="49">
        <v>1</v>
      </c>
      <c r="O12" s="50"/>
      <c r="P12" s="50"/>
      <c r="Q12" s="146"/>
      <c r="R12" s="48"/>
      <c r="S12" s="140">
        <f t="shared" si="0"/>
        <v>11</v>
      </c>
    </row>
    <row r="13" spans="1:19" ht="18" customHeight="1">
      <c r="A13" s="19"/>
      <c r="B13" s="20" t="s">
        <v>29</v>
      </c>
      <c r="C13" s="51"/>
      <c r="D13" s="52"/>
      <c r="E13" s="53"/>
      <c r="F13" s="54"/>
      <c r="G13" s="55"/>
      <c r="H13" s="55"/>
      <c r="I13" s="53"/>
      <c r="J13" s="117">
        <v>1</v>
      </c>
      <c r="K13" s="52">
        <v>2</v>
      </c>
      <c r="L13" s="55">
        <v>3</v>
      </c>
      <c r="M13" s="53">
        <v>2</v>
      </c>
      <c r="N13" s="54"/>
      <c r="O13" s="55"/>
      <c r="P13" s="55"/>
      <c r="Q13" s="147"/>
      <c r="R13" s="53">
        <v>1</v>
      </c>
      <c r="S13" s="140">
        <f t="shared" si="0"/>
        <v>9</v>
      </c>
    </row>
    <row r="14" spans="1:19" ht="18" customHeight="1">
      <c r="A14" s="19"/>
      <c r="B14" s="20" t="s">
        <v>30</v>
      </c>
      <c r="C14" s="21">
        <v>1</v>
      </c>
      <c r="D14" s="22">
        <v>3</v>
      </c>
      <c r="E14" s="23">
        <v>3</v>
      </c>
      <c r="F14" s="24">
        <v>2</v>
      </c>
      <c r="G14" s="25"/>
      <c r="H14" s="25"/>
      <c r="I14" s="23"/>
      <c r="J14" s="107">
        <v>1</v>
      </c>
      <c r="K14" s="22"/>
      <c r="L14" s="25"/>
      <c r="M14" s="23"/>
      <c r="N14" s="24"/>
      <c r="O14" s="25"/>
      <c r="P14" s="25"/>
      <c r="Q14" s="141"/>
      <c r="R14" s="23"/>
      <c r="S14" s="140">
        <f t="shared" si="0"/>
        <v>10</v>
      </c>
    </row>
    <row r="15" spans="1:19" s="1" customFormat="1" ht="18" customHeight="1">
      <c r="A15" s="56"/>
      <c r="B15" s="57" t="s">
        <v>31</v>
      </c>
      <c r="C15" s="58"/>
      <c r="D15" s="59">
        <f>SUM(D4:D14)</f>
        <v>16</v>
      </c>
      <c r="E15" s="60">
        <f>SUM(E4:E14)</f>
        <v>11</v>
      </c>
      <c r="F15" s="61"/>
      <c r="G15" s="62"/>
      <c r="H15" s="62"/>
      <c r="I15" s="60"/>
      <c r="J15" s="118"/>
      <c r="K15" s="59">
        <f aca="true" t="shared" si="1" ref="K15:M15">SUM(K4:K14)</f>
        <v>16</v>
      </c>
      <c r="L15" s="62">
        <f t="shared" si="1"/>
        <v>10</v>
      </c>
      <c r="M15" s="60">
        <f t="shared" si="1"/>
        <v>11</v>
      </c>
      <c r="N15" s="61"/>
      <c r="O15" s="62"/>
      <c r="P15" s="62"/>
      <c r="Q15" s="62"/>
      <c r="R15" s="60"/>
      <c r="S15" s="140" t="s">
        <v>22</v>
      </c>
    </row>
    <row r="16" spans="1:19" ht="18" customHeight="1">
      <c r="A16" s="12" t="s">
        <v>32</v>
      </c>
      <c r="B16" s="5" t="s">
        <v>33</v>
      </c>
      <c r="C16" s="63"/>
      <c r="D16" s="64">
        <v>3</v>
      </c>
      <c r="E16" s="65">
        <v>2</v>
      </c>
      <c r="F16" s="66">
        <v>1</v>
      </c>
      <c r="G16" s="67"/>
      <c r="H16" s="67"/>
      <c r="I16" s="65"/>
      <c r="J16" s="119"/>
      <c r="K16" s="64"/>
      <c r="L16" s="67">
        <v>2</v>
      </c>
      <c r="M16" s="65"/>
      <c r="N16" s="66"/>
      <c r="O16" s="67">
        <v>2</v>
      </c>
      <c r="P16" s="67"/>
      <c r="Q16" s="148"/>
      <c r="R16" s="65"/>
      <c r="S16" s="140">
        <f aca="true" t="shared" si="2" ref="S16:S24">SUM(C16:R16)</f>
        <v>10</v>
      </c>
    </row>
    <row r="17" spans="1:19" ht="18" customHeight="1">
      <c r="A17" s="19"/>
      <c r="B17" s="20" t="s">
        <v>34</v>
      </c>
      <c r="C17" s="68">
        <v>1</v>
      </c>
      <c r="D17" s="69"/>
      <c r="E17" s="70">
        <v>5</v>
      </c>
      <c r="F17" s="71"/>
      <c r="G17" s="72">
        <v>1</v>
      </c>
      <c r="H17" s="72">
        <v>1</v>
      </c>
      <c r="I17" s="48"/>
      <c r="J17" s="116"/>
      <c r="K17" s="69">
        <v>2</v>
      </c>
      <c r="L17" s="72">
        <v>1</v>
      </c>
      <c r="M17" s="70">
        <v>1</v>
      </c>
      <c r="N17" s="49"/>
      <c r="O17" s="50"/>
      <c r="P17" s="50"/>
      <c r="Q17" s="146"/>
      <c r="R17" s="48"/>
      <c r="S17" s="140">
        <f t="shared" si="2"/>
        <v>12</v>
      </c>
    </row>
    <row r="18" spans="1:19" ht="18" customHeight="1">
      <c r="A18" s="19"/>
      <c r="B18" s="20" t="s">
        <v>35</v>
      </c>
      <c r="C18" s="46">
        <v>1</v>
      </c>
      <c r="D18" s="47">
        <v>2</v>
      </c>
      <c r="E18" s="48">
        <v>3</v>
      </c>
      <c r="F18" s="49"/>
      <c r="G18" s="50"/>
      <c r="H18" s="50">
        <v>1</v>
      </c>
      <c r="I18" s="48"/>
      <c r="J18" s="116">
        <v>1</v>
      </c>
      <c r="K18" s="47">
        <v>3</v>
      </c>
      <c r="L18" s="50">
        <v>2</v>
      </c>
      <c r="M18" s="48">
        <v>4</v>
      </c>
      <c r="N18" s="49">
        <v>1</v>
      </c>
      <c r="O18" s="50"/>
      <c r="P18" s="50"/>
      <c r="Q18" s="146"/>
      <c r="R18" s="48"/>
      <c r="S18" s="140">
        <f t="shared" si="2"/>
        <v>18</v>
      </c>
    </row>
    <row r="19" spans="1:19" ht="18" customHeight="1">
      <c r="A19" s="19"/>
      <c r="B19" s="20" t="s">
        <v>36</v>
      </c>
      <c r="C19" s="36">
        <v>1</v>
      </c>
      <c r="D19" s="37">
        <v>1</v>
      </c>
      <c r="E19" s="38">
        <v>2</v>
      </c>
      <c r="F19" s="39">
        <v>2</v>
      </c>
      <c r="G19" s="40"/>
      <c r="H19" s="40">
        <v>1</v>
      </c>
      <c r="I19" s="38">
        <v>1</v>
      </c>
      <c r="J19" s="114">
        <v>1</v>
      </c>
      <c r="K19" s="37">
        <v>2</v>
      </c>
      <c r="L19" s="40">
        <v>1</v>
      </c>
      <c r="M19" s="38">
        <v>1</v>
      </c>
      <c r="N19" s="39">
        <v>1</v>
      </c>
      <c r="O19" s="40"/>
      <c r="P19" s="40"/>
      <c r="Q19" s="144"/>
      <c r="R19" s="38"/>
      <c r="S19" s="140">
        <f t="shared" si="2"/>
        <v>14</v>
      </c>
    </row>
    <row r="20" spans="1:19" ht="18" customHeight="1">
      <c r="A20" s="19"/>
      <c r="B20" s="20" t="s">
        <v>37</v>
      </c>
      <c r="C20" s="21">
        <v>1</v>
      </c>
      <c r="D20" s="22">
        <v>2</v>
      </c>
      <c r="E20" s="23">
        <v>1</v>
      </c>
      <c r="F20" s="73" t="s">
        <v>22</v>
      </c>
      <c r="G20" s="25">
        <v>1</v>
      </c>
      <c r="H20" s="25"/>
      <c r="I20" s="23">
        <v>1</v>
      </c>
      <c r="J20" s="107"/>
      <c r="K20" s="22"/>
      <c r="L20" s="25"/>
      <c r="M20" s="23"/>
      <c r="N20" s="24"/>
      <c r="O20" s="25"/>
      <c r="P20" s="25"/>
      <c r="Q20" s="141"/>
      <c r="R20" s="23"/>
      <c r="S20" s="140">
        <f t="shared" si="2"/>
        <v>6</v>
      </c>
    </row>
    <row r="21" spans="1:19" ht="18" customHeight="1">
      <c r="A21" s="19"/>
      <c r="B21" s="20" t="s">
        <v>38</v>
      </c>
      <c r="C21" s="46">
        <v>1</v>
      </c>
      <c r="D21" s="47">
        <v>1</v>
      </c>
      <c r="E21" s="48">
        <v>2</v>
      </c>
      <c r="F21" s="49">
        <v>1</v>
      </c>
      <c r="G21" s="50"/>
      <c r="H21" s="50"/>
      <c r="I21" s="48"/>
      <c r="J21" s="116">
        <v>1</v>
      </c>
      <c r="K21" s="47" t="s">
        <v>22</v>
      </c>
      <c r="L21" s="50">
        <v>1</v>
      </c>
      <c r="M21" s="48">
        <v>1</v>
      </c>
      <c r="N21" s="49"/>
      <c r="O21" s="50"/>
      <c r="P21" s="50"/>
      <c r="Q21" s="146"/>
      <c r="R21" s="48"/>
      <c r="S21" s="140">
        <f t="shared" si="2"/>
        <v>8</v>
      </c>
    </row>
    <row r="22" spans="1:19" ht="18" customHeight="1">
      <c r="A22" s="19"/>
      <c r="B22" s="20" t="s">
        <v>39</v>
      </c>
      <c r="C22" s="46">
        <v>1</v>
      </c>
      <c r="D22" s="47">
        <v>2</v>
      </c>
      <c r="E22" s="48"/>
      <c r="F22" s="49"/>
      <c r="G22" s="50"/>
      <c r="H22" s="50"/>
      <c r="I22" s="48"/>
      <c r="J22" s="116">
        <v>1</v>
      </c>
      <c r="K22" s="47"/>
      <c r="L22" s="50"/>
      <c r="M22" s="48"/>
      <c r="N22" s="49"/>
      <c r="O22" s="50"/>
      <c r="P22" s="50"/>
      <c r="Q22" s="146"/>
      <c r="R22" s="48"/>
      <c r="S22" s="140">
        <f t="shared" si="2"/>
        <v>4</v>
      </c>
    </row>
    <row r="23" spans="1:19" ht="18" customHeight="1">
      <c r="A23" s="19"/>
      <c r="B23" s="20" t="s">
        <v>40</v>
      </c>
      <c r="C23" s="74"/>
      <c r="D23" s="75">
        <v>1</v>
      </c>
      <c r="E23" s="76">
        <v>2</v>
      </c>
      <c r="F23" s="77">
        <v>2</v>
      </c>
      <c r="G23" s="45">
        <v>1</v>
      </c>
      <c r="H23" s="25"/>
      <c r="I23" s="23"/>
      <c r="J23" s="107"/>
      <c r="K23" s="22"/>
      <c r="L23" s="25"/>
      <c r="M23" s="23"/>
      <c r="N23" s="24"/>
      <c r="O23" s="25">
        <v>1</v>
      </c>
      <c r="P23" s="25">
        <v>1</v>
      </c>
      <c r="Q23" s="141"/>
      <c r="R23" s="23">
        <v>1</v>
      </c>
      <c r="S23" s="140">
        <f t="shared" si="2"/>
        <v>9</v>
      </c>
    </row>
    <row r="24" spans="1:19" ht="18" customHeight="1">
      <c r="A24" s="19"/>
      <c r="B24" s="78" t="s">
        <v>41</v>
      </c>
      <c r="C24" s="46"/>
      <c r="D24" s="47"/>
      <c r="E24" s="48"/>
      <c r="F24" s="49"/>
      <c r="G24" s="50"/>
      <c r="H24" s="50"/>
      <c r="I24" s="48"/>
      <c r="J24" s="116"/>
      <c r="K24" s="47"/>
      <c r="L24" s="50">
        <v>1</v>
      </c>
      <c r="M24" s="48">
        <v>3</v>
      </c>
      <c r="N24" s="49"/>
      <c r="O24" s="50">
        <v>1</v>
      </c>
      <c r="P24" s="50">
        <v>3</v>
      </c>
      <c r="Q24" s="146"/>
      <c r="R24" s="48"/>
      <c r="S24" s="140">
        <f t="shared" si="2"/>
        <v>8</v>
      </c>
    </row>
    <row r="25" spans="1:19" s="1" customFormat="1" ht="18" customHeight="1">
      <c r="A25" s="56"/>
      <c r="B25" s="57" t="s">
        <v>42</v>
      </c>
      <c r="C25" s="58"/>
      <c r="D25" s="59">
        <f>SUM(D16:D24)</f>
        <v>12</v>
      </c>
      <c r="E25" s="60">
        <f>SUM(E16:E24)</f>
        <v>17</v>
      </c>
      <c r="F25" s="61"/>
      <c r="G25" s="62"/>
      <c r="H25" s="62"/>
      <c r="I25" s="60"/>
      <c r="J25" s="118"/>
      <c r="K25" s="59">
        <f aca="true" t="shared" si="3" ref="K25:M25">SUM(K16:K24)</f>
        <v>7</v>
      </c>
      <c r="L25" s="62">
        <f t="shared" si="3"/>
        <v>8</v>
      </c>
      <c r="M25" s="60">
        <f t="shared" si="3"/>
        <v>10</v>
      </c>
      <c r="N25" s="61"/>
      <c r="O25" s="62"/>
      <c r="P25" s="62"/>
      <c r="Q25" s="62"/>
      <c r="R25" s="60"/>
      <c r="S25" s="140" t="s">
        <v>22</v>
      </c>
    </row>
    <row r="26" spans="1:19" s="1" customFormat="1" ht="18" customHeight="1">
      <c r="A26" s="79" t="s">
        <v>43</v>
      </c>
      <c r="B26" s="80"/>
      <c r="C26" s="81"/>
      <c r="D26" s="82"/>
      <c r="E26" s="83"/>
      <c r="F26" s="83"/>
      <c r="G26" s="83"/>
      <c r="H26" s="83"/>
      <c r="I26" s="120"/>
      <c r="J26" s="121"/>
      <c r="K26" s="122">
        <v>3</v>
      </c>
      <c r="L26" s="123">
        <v>3</v>
      </c>
      <c r="M26" s="124">
        <v>1</v>
      </c>
      <c r="N26" s="66"/>
      <c r="O26" s="125" t="s">
        <v>44</v>
      </c>
      <c r="P26" s="123">
        <v>1</v>
      </c>
      <c r="Q26" s="149">
        <v>1</v>
      </c>
      <c r="R26" s="150"/>
      <c r="S26" s="140">
        <v>10</v>
      </c>
    </row>
    <row r="27" spans="1:19" ht="18" customHeight="1">
      <c r="A27" s="84" t="s">
        <v>45</v>
      </c>
      <c r="B27" s="85"/>
      <c r="C27" s="68"/>
      <c r="D27" s="69">
        <v>3</v>
      </c>
      <c r="E27" s="72">
        <v>4</v>
      </c>
      <c r="F27" s="86"/>
      <c r="G27" s="72">
        <v>1</v>
      </c>
      <c r="H27" s="72">
        <v>1</v>
      </c>
      <c r="I27" s="70">
        <v>1</v>
      </c>
      <c r="J27" s="126"/>
      <c r="K27" s="47"/>
      <c r="L27" s="50"/>
      <c r="M27" s="48"/>
      <c r="N27" s="49"/>
      <c r="O27" s="50"/>
      <c r="P27" s="50"/>
      <c r="Q27" s="146"/>
      <c r="R27" s="48"/>
      <c r="S27" s="140">
        <f aca="true" t="shared" si="4" ref="S27:S29">SUM(C27:R27)</f>
        <v>10</v>
      </c>
    </row>
    <row r="28" spans="1:19" ht="18" customHeight="1">
      <c r="A28" s="87" t="s">
        <v>46</v>
      </c>
      <c r="B28" s="88"/>
      <c r="C28" s="89">
        <v>10</v>
      </c>
      <c r="D28" s="90"/>
      <c r="E28" s="91"/>
      <c r="F28" s="92"/>
      <c r="G28" s="91"/>
      <c r="H28" s="91"/>
      <c r="I28" s="127"/>
      <c r="J28" s="128"/>
      <c r="K28" s="129"/>
      <c r="L28" s="130"/>
      <c r="M28" s="131"/>
      <c r="N28" s="132"/>
      <c r="O28" s="130"/>
      <c r="P28" s="130"/>
      <c r="Q28" s="151"/>
      <c r="R28" s="131"/>
      <c r="S28" s="140">
        <f t="shared" si="4"/>
        <v>10</v>
      </c>
    </row>
    <row r="29" spans="1:19" s="1" customFormat="1" ht="18" customHeight="1">
      <c r="A29" s="93" t="s">
        <v>47</v>
      </c>
      <c r="B29" s="94"/>
      <c r="C29" s="95">
        <v>20</v>
      </c>
      <c r="D29" s="96">
        <f>D15+D25+D26+D27+D28</f>
        <v>31</v>
      </c>
      <c r="E29" s="97">
        <f>E15+E25+E26+E27+E28</f>
        <v>32</v>
      </c>
      <c r="F29" s="97">
        <f aca="true" t="shared" si="5" ref="F29:J29">SUM(F4:F28)</f>
        <v>12</v>
      </c>
      <c r="G29" s="97">
        <f t="shared" si="5"/>
        <v>4</v>
      </c>
      <c r="H29" s="97">
        <f t="shared" si="5"/>
        <v>5</v>
      </c>
      <c r="I29" s="133">
        <f t="shared" si="5"/>
        <v>4</v>
      </c>
      <c r="J29" s="134">
        <f t="shared" si="5"/>
        <v>10</v>
      </c>
      <c r="K29" s="96">
        <f aca="true" t="shared" si="6" ref="K29:M29">K15+K25+K26+K27+K28</f>
        <v>26</v>
      </c>
      <c r="L29" s="97">
        <f t="shared" si="6"/>
        <v>21</v>
      </c>
      <c r="M29" s="133">
        <f t="shared" si="6"/>
        <v>22</v>
      </c>
      <c r="N29" s="135">
        <f aca="true" t="shared" si="7" ref="N29:R29">SUM(N4:N28)</f>
        <v>9</v>
      </c>
      <c r="O29" s="97">
        <v>9</v>
      </c>
      <c r="P29" s="97">
        <f t="shared" si="7"/>
        <v>10</v>
      </c>
      <c r="Q29" s="97">
        <f t="shared" si="7"/>
        <v>1</v>
      </c>
      <c r="R29" s="133">
        <f t="shared" si="7"/>
        <v>4</v>
      </c>
      <c r="S29" s="152">
        <f t="shared" si="4"/>
        <v>220</v>
      </c>
    </row>
  </sheetData>
  <sheetProtection/>
  <mergeCells count="13">
    <mergeCell ref="A1:S1"/>
    <mergeCell ref="D2:I2"/>
    <mergeCell ref="J2:R2"/>
    <mergeCell ref="A26:B26"/>
    <mergeCell ref="A27:B27"/>
    <mergeCell ref="A28:B28"/>
    <mergeCell ref="A29:B29"/>
    <mergeCell ref="A2:A3"/>
    <mergeCell ref="A4:A15"/>
    <mergeCell ref="A16:A25"/>
    <mergeCell ref="B2:B3"/>
    <mergeCell ref="C2:C3"/>
    <mergeCell ref="S2:S3"/>
  </mergeCells>
  <printOptions horizontalCentered="1" vertic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2021-07-07T00:43:22Z</dcterms:created>
  <dcterms:modified xsi:type="dcterms:W3CDTF">2022-07-25T09:33:47Z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541D201FB04948C490462CF0E26A498F</vt:lpwstr>
  </property>
</Properties>
</file>