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2"/>
  </bookViews>
  <sheets>
    <sheet name="高中岗位表" sheetId="1" r:id="rId1"/>
    <sheet name="初中、小学" sheetId="2" r:id="rId2"/>
    <sheet name="特殊教育" sheetId="3" r:id="rId3"/>
  </sheets>
  <definedNames/>
  <calcPr fullCalcOnLoad="1"/>
</workbook>
</file>

<file path=xl/sharedStrings.xml><?xml version="1.0" encoding="utf-8"?>
<sst xmlns="http://schemas.openxmlformats.org/spreadsheetml/2006/main" count="282" uniqueCount="125">
  <si>
    <t>附件1-1：</t>
  </si>
  <si>
    <t>肇庆市端州区教育局高校专场招聘教师岗位表（高中教师岗位）</t>
  </si>
  <si>
    <t>序号</t>
  </si>
  <si>
    <t>招聘单位</t>
  </si>
  <si>
    <t>岗位代码</t>
  </si>
  <si>
    <t>招聘学段</t>
  </si>
  <si>
    <t>岗位类型</t>
  </si>
  <si>
    <t>招聘岗位</t>
  </si>
  <si>
    <t>招聘人数</t>
  </si>
  <si>
    <t>招聘岗位条件</t>
  </si>
  <si>
    <t>备注</t>
  </si>
  <si>
    <t>专业</t>
  </si>
  <si>
    <t>学历</t>
  </si>
  <si>
    <t>学位</t>
  </si>
  <si>
    <t>教师资格证</t>
  </si>
  <si>
    <t>研究生</t>
  </si>
  <si>
    <t>本科</t>
  </si>
  <si>
    <t>肇庆市第一中学</t>
  </si>
  <si>
    <t>高中</t>
  </si>
  <si>
    <t>专业技术岗位</t>
  </si>
  <si>
    <t>高中语文教师</t>
  </si>
  <si>
    <t>A040102课程与教学论、A040113学科教学硕士（专业硕士）、A050102语言学及应用语言学、A050103汉语言文字学、A050104中国古典文献学、A050105中国古代文学、A050106中国现当代文学、A050108比较文学与世界文学、A050109汉语国际教育硕士（专业硕士）</t>
  </si>
  <si>
    <t>B050101汉语言文学、B050102汉语言、B050103汉语国际教育、B050105古典文献学、B050106应用语言学</t>
  </si>
  <si>
    <t>本科以上</t>
  </si>
  <si>
    <t>学士以上</t>
  </si>
  <si>
    <t>高级中学语文教师资格证</t>
  </si>
  <si>
    <t>高中数学教师</t>
  </si>
  <si>
    <t>A040102课程与教学论、A040113学科教学硕士（专业硕士）、A0701数学</t>
  </si>
  <si>
    <t>B0701数学类、B0711统计学类</t>
  </si>
  <si>
    <t>高级中学数学教师资格证</t>
  </si>
  <si>
    <t>高中英语教师</t>
  </si>
  <si>
    <t>A040102课程与教学论、A040113学科教学硕士（专业硕士）、A050201英语语言文学A050212英语笔译硕士（专业硕士）、A050213英语口译硕士（专业硕士）</t>
  </si>
  <si>
    <t>B050201英语、B050262商务英语</t>
  </si>
  <si>
    <t>高级中学英语教师资格证</t>
  </si>
  <si>
    <t>高中体育教师</t>
  </si>
  <si>
    <t>A040102课程与教学论、A040113学科教学硕士（专业硕士）、A040302运动人体科学、A040303体育教育训练学、A040305体育教学硕士（专业硕士）、A040306运动训练硕士（专业硕士）、A040308社会体育指导硕士（专业硕士）</t>
  </si>
  <si>
    <t>B0403体育学类</t>
  </si>
  <si>
    <t>高级中学体育教师资格证</t>
  </si>
  <si>
    <t>小计</t>
  </si>
  <si>
    <t>肇庆市第六中学</t>
  </si>
  <si>
    <t>B050201英语、B050261翻译、B050262商务英语</t>
  </si>
  <si>
    <t>高中心理教师</t>
  </si>
  <si>
    <t>A0402心理学</t>
  </si>
  <si>
    <t>B0402 心理学类</t>
  </si>
  <si>
    <t>高级中学心理教师资格证</t>
  </si>
  <si>
    <t>高中地理教师</t>
  </si>
  <si>
    <t>A040102课程与教学论、A040113学科教学硕士（专业硕士）、A060103历史地理学、A070501自然地理学、A070502人文地理学</t>
  </si>
  <si>
    <t>B0705地理科学类</t>
  </si>
  <si>
    <t>高级中学地理教师资格证</t>
  </si>
  <si>
    <t>肇庆市端州中学</t>
  </si>
  <si>
    <t>高中物理教师</t>
  </si>
  <si>
    <t>A040102课程与教学论、A040113学科教学硕士（专业硕士）、A0702物理学</t>
  </si>
  <si>
    <t>B0702物理学类</t>
  </si>
  <si>
    <t>高级中学物理教师资格证</t>
  </si>
  <si>
    <t>合计</t>
  </si>
  <si>
    <t xml:space="preserve"> 注：1.本科以上含本科，学士以上含学士学位。 2.专业（专业研究）方向须与招聘岗位学科要求一致。3.以本科学历报名的必须是师范类毕业生。4.其他未尽事宜请看公告。</t>
  </si>
  <si>
    <t>附1-2：</t>
  </si>
  <si>
    <t>肇庆市端州区教育局高校专场招聘教师岗位表（初中、小学教师岗位）</t>
  </si>
  <si>
    <t>端州区属公办初中、九年一贯制学校（初中学段）、高中（初中学段）</t>
  </si>
  <si>
    <t>初中</t>
  </si>
  <si>
    <t>初中语文教师</t>
  </si>
  <si>
    <t>初级中学语文及以上教师资格证</t>
  </si>
  <si>
    <t>初中数学教师</t>
  </si>
  <si>
    <t>初级中学数学及以上教师资格证</t>
  </si>
  <si>
    <t>初中英语教师</t>
  </si>
  <si>
    <t>A040102课程与教学论、A040113学科教学硕士（专业硕士）、A050201英语语言文学、A050212英语笔译硕士（专业硕士）、A050213英语口译硕士（专业硕士）</t>
  </si>
  <si>
    <t>初级中学英语及以上教师资格证</t>
  </si>
  <si>
    <t>初中生物教师</t>
  </si>
  <si>
    <t>A040102课程与教学论、A040113学科教学硕士（专业硕士）、A0710生物学</t>
  </si>
  <si>
    <t>B0710生物科学类</t>
  </si>
  <si>
    <t>初级中学生物及以上教师资格证</t>
  </si>
  <si>
    <t>初中物理教师</t>
  </si>
  <si>
    <t>初级中学物理及以上教师资格证</t>
  </si>
  <si>
    <t>初中道德与法治教师</t>
  </si>
  <si>
    <t>A040102课程与教学论、A040113学科教学硕士（专业硕士）、A0302政治学、A0305马克思主义理论</t>
  </si>
  <si>
    <t>B0302政治学类、B030503思想政治教育</t>
  </si>
  <si>
    <t>初级中学道德与法治及以上教师资格证</t>
  </si>
  <si>
    <t>初中历史教师</t>
  </si>
  <si>
    <t>A040102课程与教学论、A040113学科教学硕士（专业硕士）、A0601历史学</t>
  </si>
  <si>
    <t>B060101历史学、B060102世界史</t>
  </si>
  <si>
    <t>初级中学历史及以上教师资格证</t>
  </si>
  <si>
    <t>初中心理教师</t>
  </si>
  <si>
    <t>初级中学心理及以上教师资格证</t>
  </si>
  <si>
    <t>初中地理教师</t>
  </si>
  <si>
    <t>A040102课程与教学论、A040113学科教学硕士（专业硕士）、A0705地理学</t>
  </si>
  <si>
    <t>初级中学地理及以上教师资格证</t>
  </si>
  <si>
    <t>初中美术教师</t>
  </si>
  <si>
    <t>A040102课程与教学论、A040113学科教学硕士（专业硕士）、A050401艺术学、A050403美术学、A050415美术硕士（专业硕士）</t>
  </si>
  <si>
    <t>B050701美术学、B050702绘画、B050705书法学、B050706中国画</t>
  </si>
  <si>
    <t>初级中学美术及以上教师资格证</t>
  </si>
  <si>
    <t>初中体育教师</t>
  </si>
  <si>
    <t>初级中学体育及以上教师资格证</t>
  </si>
  <si>
    <t>端州区属公办小学、九年一贯制学校（小学学段）</t>
  </si>
  <si>
    <t>小学</t>
  </si>
  <si>
    <t>小学语文教师</t>
  </si>
  <si>
    <t>A040102课程与教学论、A040113学科教学硕士（专业硕士）、A040114小学教育硕士（专业硕士）、A050102语言学及应用语言学、A050103汉语言文字学、A050104中国古典文献学、A050105中国古代文学、A050106中国现当代文学、A050108比较文学与世界文学、A050109汉语国际教育硕士（专业硕士）</t>
  </si>
  <si>
    <t>B040107小学教育、B050101汉语言文学、B050102汉语言、B050103汉语国际教育、B050105古典文献学、B050106应用语言学</t>
  </si>
  <si>
    <t>小学语文及以上教师资格证</t>
  </si>
  <si>
    <t>小学数学教师</t>
  </si>
  <si>
    <t>A040102课程与教学论、A040113学科教学硕士（专业硕士）、A040114小学教育硕士（专业硕士）、A0701数学</t>
  </si>
  <si>
    <t>B040107小学教育、B0701数学类、B0711统计学类</t>
  </si>
  <si>
    <t>小学数学及以上教师资格证</t>
  </si>
  <si>
    <t>小学英语教师</t>
  </si>
  <si>
    <t>A040102课程与教学论、A040113学科教学硕士（专业硕士）、A040114小学教育硕士（专业硕士）、A050201英语语言文学、A050212英语笔译硕士（专业硕士）、A050213英语口译硕士（专业硕士）</t>
  </si>
  <si>
    <t>B040107小学教育、B050201英语、B050261翻译、B050262商务英语</t>
  </si>
  <si>
    <t>小学英语及以上教师资格证</t>
  </si>
  <si>
    <t>小学心理教师</t>
  </si>
  <si>
    <t>小学心理及以上教师资格证</t>
  </si>
  <si>
    <t>小学科学教师</t>
  </si>
  <si>
    <t>A040102课程与教学论、A040113学科教学硕士（专业硕士）、A040115科学与技术教育硕士（专业硕士）、A0702物理学、A0703化学、A0705地理学、A0710 生物学</t>
  </si>
  <si>
    <t>B040102科学教育、B0702物理学类、B0703化学类、B0705地理科学类、B0710生物科学类</t>
  </si>
  <si>
    <t>小学科学及以上教师资格证</t>
  </si>
  <si>
    <t>小学美术教师</t>
  </si>
  <si>
    <t>小学美术及以上教师资格证</t>
  </si>
  <si>
    <t>小学体育教师</t>
  </si>
  <si>
    <t>小学体育及以上教师资格证</t>
  </si>
  <si>
    <t xml:space="preserve"> 注：1.本科以上含本科，学士以上含学士学位。 2.专业（专业研究）方向须与招聘岗位学科要求一致。3.以本科学历报名的必须是师范类毕业生。4.教师资格证不含中职类教师资格证。5.其他未尽事宜请看公告。</t>
  </si>
  <si>
    <t>附1-3：</t>
  </si>
  <si>
    <t>肇庆市端州区教育局高校专场招聘教师岗位表（特殊教育教师岗位）</t>
  </si>
  <si>
    <t>肇庆市端州区启智学校</t>
  </si>
  <si>
    <t>特殊教育教师</t>
  </si>
  <si>
    <t>A040109特殊教育学、A040118特殊教育硕士（专业硕士）</t>
  </si>
  <si>
    <t>B040108特殊教育、B040110教育康复学</t>
  </si>
  <si>
    <t>小学教师资格证及以上</t>
  </si>
  <si>
    <t xml:space="preserve"> 注：1.本科以上含本科，学士以上含学士学位。 2.以本科学历报名的必须是师范类毕业生。3.教师资格证不含中职类教师资格证。4.其他未尽事宜请看公告。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</si>
</sst>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0"/>
    </font>
    <font>
      <sz val="20"/>
      <name val="仿宋_GB2312"/>
      <family val="0"/>
    </font>
    <font>
      <b/>
      <sz val="10"/>
      <name val="宋体"/>
      <family val="0"/>
    </font>
    <font>
      <b/>
      <sz val="8"/>
      <name val="SimSun"/>
      <family val="0"/>
    </font>
    <font>
      <b/>
      <sz val="10"/>
      <name val="Times New Roman"/>
      <family val="1"/>
    </font>
    <font>
      <sz val="9"/>
      <name val="仿宋_GB2312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9"/>
      <name val="宋体"/>
      <family val="0"/>
    </font>
    <font>
      <b/>
      <sz val="9"/>
      <name val="Times New Roman"/>
      <family val="1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130" zoomScaleNormal="130" zoomScaleSheetLayoutView="100" workbookViewId="0" topLeftCell="A1">
      <selection activeCell="I11" sqref="I11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5.00390625" style="0" customWidth="1"/>
    <col min="5" max="5" width="11.125" style="0" customWidth="1"/>
    <col min="6" max="6" width="12.125" style="53" customWidth="1"/>
    <col min="7" max="7" width="5.375" style="0" customWidth="1"/>
    <col min="8" max="8" width="26.875" style="0" customWidth="1"/>
    <col min="9" max="9" width="19.50390625" style="0" customWidth="1"/>
    <col min="10" max="10" width="6.875" style="0" customWidth="1"/>
    <col min="11" max="12" width="7.50390625" style="0" customWidth="1"/>
    <col min="13" max="13" width="5.25390625" style="0" customWidth="1"/>
  </cols>
  <sheetData>
    <row r="1" spans="1:13" ht="24.75" customHeight="1">
      <c r="A1" s="54" t="s">
        <v>0</v>
      </c>
      <c r="B1" s="55"/>
      <c r="C1" s="55"/>
      <c r="D1" s="1"/>
      <c r="E1" s="2"/>
      <c r="F1" s="3"/>
      <c r="G1" s="1"/>
      <c r="H1" s="1"/>
      <c r="I1" s="1"/>
      <c r="J1" s="1"/>
      <c r="K1" s="1"/>
      <c r="L1" s="1"/>
      <c r="M1" s="1"/>
    </row>
    <row r="2" spans="1:13" ht="51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14.25">
      <c r="A3" s="6" t="s">
        <v>2</v>
      </c>
      <c r="B3" s="6" t="s">
        <v>3</v>
      </c>
      <c r="C3" s="6" t="s">
        <v>4</v>
      </c>
      <c r="D3" s="8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/>
      <c r="J3" s="8"/>
      <c r="K3" s="8"/>
      <c r="L3" s="8"/>
      <c r="M3" s="27" t="s">
        <v>10</v>
      </c>
    </row>
    <row r="4" spans="1:13" ht="14.25">
      <c r="A4" s="6"/>
      <c r="B4" s="6"/>
      <c r="C4" s="6"/>
      <c r="D4" s="8"/>
      <c r="E4" s="7"/>
      <c r="F4" s="6"/>
      <c r="G4" s="6"/>
      <c r="H4" s="8" t="s">
        <v>11</v>
      </c>
      <c r="I4" s="8"/>
      <c r="J4" s="8" t="s">
        <v>12</v>
      </c>
      <c r="K4" s="8" t="s">
        <v>13</v>
      </c>
      <c r="L4" s="8" t="s">
        <v>14</v>
      </c>
      <c r="M4" s="29"/>
    </row>
    <row r="5" spans="1:13" ht="14.25">
      <c r="A5" s="6"/>
      <c r="B5" s="6"/>
      <c r="C5" s="6"/>
      <c r="D5" s="8"/>
      <c r="E5" s="7"/>
      <c r="F5" s="6"/>
      <c r="G5" s="6"/>
      <c r="H5" s="35" t="s">
        <v>15</v>
      </c>
      <c r="I5" s="51" t="s">
        <v>16</v>
      </c>
      <c r="J5" s="8"/>
      <c r="K5" s="8"/>
      <c r="L5" s="8"/>
      <c r="M5" s="31"/>
    </row>
    <row r="6" spans="1:13" ht="76.5" customHeight="1">
      <c r="A6" s="13">
        <v>1</v>
      </c>
      <c r="B6" s="45" t="s">
        <v>17</v>
      </c>
      <c r="C6" s="15">
        <v>220801</v>
      </c>
      <c r="D6" s="46" t="s">
        <v>18</v>
      </c>
      <c r="E6" s="16" t="s">
        <v>19</v>
      </c>
      <c r="F6" s="17" t="s">
        <v>20</v>
      </c>
      <c r="G6" s="13">
        <v>1</v>
      </c>
      <c r="H6" s="18" t="s">
        <v>21</v>
      </c>
      <c r="I6" s="19" t="s">
        <v>22</v>
      </c>
      <c r="J6" s="24" t="s">
        <v>23</v>
      </c>
      <c r="K6" s="24" t="s">
        <v>24</v>
      </c>
      <c r="L6" s="24" t="s">
        <v>25</v>
      </c>
      <c r="M6" s="32"/>
    </row>
    <row r="7" spans="1:13" ht="36" customHeight="1">
      <c r="A7" s="13">
        <v>2</v>
      </c>
      <c r="B7" s="45"/>
      <c r="C7" s="15">
        <v>220802</v>
      </c>
      <c r="D7" s="46"/>
      <c r="E7" s="16" t="s">
        <v>19</v>
      </c>
      <c r="F7" s="17" t="s">
        <v>26</v>
      </c>
      <c r="G7" s="13">
        <v>3</v>
      </c>
      <c r="H7" s="18" t="s">
        <v>27</v>
      </c>
      <c r="I7" s="18" t="s">
        <v>28</v>
      </c>
      <c r="J7" s="24" t="s">
        <v>23</v>
      </c>
      <c r="K7" s="24" t="s">
        <v>24</v>
      </c>
      <c r="L7" s="24" t="s">
        <v>29</v>
      </c>
      <c r="M7" s="32"/>
    </row>
    <row r="8" spans="1:13" ht="63.75" customHeight="1">
      <c r="A8" s="13">
        <v>3</v>
      </c>
      <c r="B8" s="45"/>
      <c r="C8" s="15">
        <v>220803</v>
      </c>
      <c r="D8" s="46"/>
      <c r="E8" s="16" t="s">
        <v>19</v>
      </c>
      <c r="F8" s="17" t="s">
        <v>30</v>
      </c>
      <c r="G8" s="13">
        <v>1</v>
      </c>
      <c r="H8" s="18" t="s">
        <v>31</v>
      </c>
      <c r="I8" s="18" t="s">
        <v>32</v>
      </c>
      <c r="J8" s="24" t="s">
        <v>23</v>
      </c>
      <c r="K8" s="24" t="s">
        <v>24</v>
      </c>
      <c r="L8" s="24" t="s">
        <v>33</v>
      </c>
      <c r="M8" s="32"/>
    </row>
    <row r="9" spans="1:13" ht="66.75" customHeight="1">
      <c r="A9" s="13">
        <v>4</v>
      </c>
      <c r="B9" s="45"/>
      <c r="C9" s="15">
        <v>220804</v>
      </c>
      <c r="D9" s="46"/>
      <c r="E9" s="16" t="s">
        <v>19</v>
      </c>
      <c r="F9" s="17" t="s">
        <v>34</v>
      </c>
      <c r="G9" s="13">
        <v>1</v>
      </c>
      <c r="H9" s="18" t="s">
        <v>35</v>
      </c>
      <c r="I9" s="18" t="s">
        <v>36</v>
      </c>
      <c r="J9" s="57" t="s">
        <v>23</v>
      </c>
      <c r="K9" s="57" t="s">
        <v>24</v>
      </c>
      <c r="L9" s="57" t="s">
        <v>37</v>
      </c>
      <c r="M9" s="32"/>
    </row>
    <row r="10" spans="1:13" ht="24" customHeight="1">
      <c r="A10" s="42" t="s">
        <v>38</v>
      </c>
      <c r="B10" s="42"/>
      <c r="C10" s="42"/>
      <c r="D10" s="42"/>
      <c r="E10" s="16"/>
      <c r="F10" s="42"/>
      <c r="G10" s="13">
        <f>SUM(G6:G9)</f>
        <v>6</v>
      </c>
      <c r="H10" s="44"/>
      <c r="I10" s="44"/>
      <c r="J10" s="24"/>
      <c r="K10" s="24"/>
      <c r="L10" s="24"/>
      <c r="M10" s="32"/>
    </row>
    <row r="11" spans="1:13" ht="85.5" customHeight="1">
      <c r="A11" s="13">
        <v>5</v>
      </c>
      <c r="B11" s="14" t="s">
        <v>39</v>
      </c>
      <c r="C11" s="15">
        <v>220805</v>
      </c>
      <c r="D11" s="36" t="s">
        <v>18</v>
      </c>
      <c r="E11" s="16" t="s">
        <v>19</v>
      </c>
      <c r="F11" s="17" t="s">
        <v>20</v>
      </c>
      <c r="G11" s="13">
        <v>1</v>
      </c>
      <c r="H11" s="18" t="s">
        <v>21</v>
      </c>
      <c r="I11" s="19" t="s">
        <v>22</v>
      </c>
      <c r="J11" s="24" t="s">
        <v>23</v>
      </c>
      <c r="K11" s="24" t="s">
        <v>24</v>
      </c>
      <c r="L11" s="24" t="s">
        <v>25</v>
      </c>
      <c r="M11" s="32"/>
    </row>
    <row r="12" spans="1:13" ht="34.5" customHeight="1">
      <c r="A12" s="13">
        <v>6</v>
      </c>
      <c r="B12" s="37"/>
      <c r="C12" s="15">
        <v>220806</v>
      </c>
      <c r="D12" s="38"/>
      <c r="E12" s="16" t="s">
        <v>19</v>
      </c>
      <c r="F12" s="17" t="s">
        <v>26</v>
      </c>
      <c r="G12" s="13">
        <v>2</v>
      </c>
      <c r="H12" s="18" t="s">
        <v>27</v>
      </c>
      <c r="I12" s="18" t="s">
        <v>28</v>
      </c>
      <c r="J12" s="24" t="s">
        <v>23</v>
      </c>
      <c r="K12" s="24" t="s">
        <v>24</v>
      </c>
      <c r="L12" s="24" t="s">
        <v>29</v>
      </c>
      <c r="M12" s="32"/>
    </row>
    <row r="13" spans="1:13" ht="69" customHeight="1">
      <c r="A13" s="13">
        <v>7</v>
      </c>
      <c r="B13" s="37"/>
      <c r="C13" s="15">
        <v>220807</v>
      </c>
      <c r="D13" s="38"/>
      <c r="E13" s="16" t="s">
        <v>19</v>
      </c>
      <c r="F13" s="17" t="s">
        <v>30</v>
      </c>
      <c r="G13" s="13">
        <v>1</v>
      </c>
      <c r="H13" s="18" t="s">
        <v>31</v>
      </c>
      <c r="I13" s="18" t="s">
        <v>40</v>
      </c>
      <c r="J13" s="24" t="s">
        <v>23</v>
      </c>
      <c r="K13" s="24" t="s">
        <v>24</v>
      </c>
      <c r="L13" s="24" t="s">
        <v>33</v>
      </c>
      <c r="M13" s="32"/>
    </row>
    <row r="14" spans="1:13" ht="69" customHeight="1">
      <c r="A14" s="13">
        <v>8</v>
      </c>
      <c r="B14" s="37"/>
      <c r="C14" s="15">
        <v>220808</v>
      </c>
      <c r="D14" s="38"/>
      <c r="E14" s="16" t="s">
        <v>19</v>
      </c>
      <c r="F14" s="17" t="s">
        <v>41</v>
      </c>
      <c r="G14" s="13">
        <v>1</v>
      </c>
      <c r="H14" s="18" t="s">
        <v>42</v>
      </c>
      <c r="I14" s="18" t="s">
        <v>43</v>
      </c>
      <c r="J14" s="24" t="s">
        <v>23</v>
      </c>
      <c r="K14" s="24" t="s">
        <v>24</v>
      </c>
      <c r="L14" s="24" t="s">
        <v>44</v>
      </c>
      <c r="M14" s="32"/>
    </row>
    <row r="15" spans="1:13" ht="45" customHeight="1">
      <c r="A15" s="13">
        <v>9</v>
      </c>
      <c r="B15" s="37"/>
      <c r="C15" s="15">
        <v>220809</v>
      </c>
      <c r="D15" s="38"/>
      <c r="E15" s="16" t="s">
        <v>19</v>
      </c>
      <c r="F15" s="17" t="s">
        <v>45</v>
      </c>
      <c r="G15" s="13">
        <v>1</v>
      </c>
      <c r="H15" s="18" t="s">
        <v>46</v>
      </c>
      <c r="I15" s="18" t="s">
        <v>47</v>
      </c>
      <c r="J15" s="24" t="s">
        <v>23</v>
      </c>
      <c r="K15" s="24" t="s">
        <v>24</v>
      </c>
      <c r="L15" s="24" t="s">
        <v>48</v>
      </c>
      <c r="M15" s="32"/>
    </row>
    <row r="16" spans="1:13" ht="25.5" customHeight="1">
      <c r="A16" s="42" t="s">
        <v>38</v>
      </c>
      <c r="B16" s="42"/>
      <c r="C16" s="42"/>
      <c r="D16" s="42"/>
      <c r="E16" s="43"/>
      <c r="F16" s="42"/>
      <c r="G16" s="13">
        <f>SUM(G11:G15)</f>
        <v>6</v>
      </c>
      <c r="H16" s="44"/>
      <c r="I16" s="44"/>
      <c r="J16" s="24"/>
      <c r="K16" s="24"/>
      <c r="L16" s="24"/>
      <c r="M16" s="32"/>
    </row>
    <row r="17" spans="1:13" ht="73.5">
      <c r="A17" s="13">
        <v>10</v>
      </c>
      <c r="B17" s="14" t="s">
        <v>49</v>
      </c>
      <c r="C17" s="15">
        <v>220810</v>
      </c>
      <c r="D17" s="36" t="s">
        <v>18</v>
      </c>
      <c r="E17" s="16" t="s">
        <v>19</v>
      </c>
      <c r="F17" s="17" t="s">
        <v>20</v>
      </c>
      <c r="G17" s="13">
        <v>2</v>
      </c>
      <c r="H17" s="18" t="s">
        <v>21</v>
      </c>
      <c r="I17" s="19" t="s">
        <v>22</v>
      </c>
      <c r="J17" s="24" t="s">
        <v>23</v>
      </c>
      <c r="K17" s="24" t="s">
        <v>24</v>
      </c>
      <c r="L17" s="24" t="s">
        <v>25</v>
      </c>
      <c r="M17" s="32"/>
    </row>
    <row r="18" spans="1:13" ht="33.75">
      <c r="A18" s="13">
        <v>11</v>
      </c>
      <c r="B18" s="37"/>
      <c r="C18" s="15">
        <v>220811</v>
      </c>
      <c r="D18" s="38"/>
      <c r="E18" s="16" t="s">
        <v>19</v>
      </c>
      <c r="F18" s="17" t="s">
        <v>50</v>
      </c>
      <c r="G18" s="13">
        <v>1</v>
      </c>
      <c r="H18" s="18" t="s">
        <v>51</v>
      </c>
      <c r="I18" s="18" t="s">
        <v>52</v>
      </c>
      <c r="J18" s="24" t="s">
        <v>23</v>
      </c>
      <c r="K18" s="24" t="s">
        <v>24</v>
      </c>
      <c r="L18" s="24" t="s">
        <v>53</v>
      </c>
      <c r="M18" s="32"/>
    </row>
    <row r="19" spans="1:13" ht="25.5" customHeight="1">
      <c r="A19" s="20" t="s">
        <v>38</v>
      </c>
      <c r="B19" s="21"/>
      <c r="C19" s="21"/>
      <c r="D19" s="21"/>
      <c r="E19" s="16"/>
      <c r="F19" s="23"/>
      <c r="G19" s="13">
        <f>SUM(G17:G18)</f>
        <v>3</v>
      </c>
      <c r="H19" s="44"/>
      <c r="I19" s="44"/>
      <c r="J19" s="24"/>
      <c r="K19" s="24"/>
      <c r="L19" s="24"/>
      <c r="M19" s="32"/>
    </row>
    <row r="20" spans="1:13" ht="22.5" customHeight="1">
      <c r="A20" s="20" t="s">
        <v>54</v>
      </c>
      <c r="B20" s="21"/>
      <c r="C20" s="21"/>
      <c r="D20" s="21"/>
      <c r="E20" s="22"/>
      <c r="F20" s="23"/>
      <c r="G20" s="13">
        <f>+G19+G16+G10</f>
        <v>15</v>
      </c>
      <c r="H20" s="24"/>
      <c r="I20" s="24"/>
      <c r="J20" s="24"/>
      <c r="K20" s="33"/>
      <c r="L20" s="33"/>
      <c r="M20" s="34"/>
    </row>
    <row r="21" spans="1:13" ht="34.5" customHeight="1">
      <c r="A21" s="25" t="s">
        <v>55</v>
      </c>
      <c r="B21" s="26"/>
      <c r="C21" s="26"/>
      <c r="D21" s="26"/>
      <c r="E21" s="56"/>
      <c r="F21" s="26"/>
      <c r="G21" s="26"/>
      <c r="H21" s="26"/>
      <c r="I21" s="26"/>
      <c r="J21" s="26"/>
      <c r="K21" s="26"/>
      <c r="L21" s="26"/>
      <c r="M21" s="26"/>
    </row>
  </sheetData>
  <sheetProtection/>
  <mergeCells count="26">
    <mergeCell ref="A1:C1"/>
    <mergeCell ref="A2:M2"/>
    <mergeCell ref="H3:L3"/>
    <mergeCell ref="H4:I4"/>
    <mergeCell ref="A10:F10"/>
    <mergeCell ref="A16:F16"/>
    <mergeCell ref="A19:F19"/>
    <mergeCell ref="A20:F20"/>
    <mergeCell ref="A21:M21"/>
    <mergeCell ref="A3:A5"/>
    <mergeCell ref="B3:B5"/>
    <mergeCell ref="B6:B9"/>
    <mergeCell ref="B11:B15"/>
    <mergeCell ref="B17:B18"/>
    <mergeCell ref="C3:C5"/>
    <mergeCell ref="D3:D5"/>
    <mergeCell ref="D6:D9"/>
    <mergeCell ref="D11:D15"/>
    <mergeCell ref="D17:D18"/>
    <mergeCell ref="E3:E5"/>
    <mergeCell ref="F3:F5"/>
    <mergeCell ref="G3:G5"/>
    <mergeCell ref="J4:J5"/>
    <mergeCell ref="K4:K5"/>
    <mergeCell ref="L4:L5"/>
    <mergeCell ref="M3:M5"/>
  </mergeCells>
  <printOptions/>
  <pageMargins left="0.59" right="0.43000000000000005" top="0.35" bottom="0.59" header="0.2" footer="0.1199999999999999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30" zoomScaleNormal="130" zoomScaleSheetLayoutView="100" workbookViewId="0" topLeftCell="A21">
      <selection activeCell="H30" sqref="H30"/>
    </sheetView>
  </sheetViews>
  <sheetFormatPr defaultColWidth="9.00390625" defaultRowHeight="14.25"/>
  <cols>
    <col min="1" max="1" width="5.375" style="0" customWidth="1"/>
    <col min="2" max="2" width="5.75390625" style="0" customWidth="1"/>
    <col min="3" max="3" width="6.75390625" style="0" customWidth="1"/>
    <col min="4" max="4" width="5.625" style="0" customWidth="1"/>
    <col min="5" max="5" width="10.50390625" style="0" customWidth="1"/>
    <col min="6" max="6" width="8.00390625" style="0" customWidth="1"/>
    <col min="7" max="7" width="5.875" style="0" customWidth="1"/>
    <col min="8" max="8" width="26.00390625" style="0" customWidth="1"/>
    <col min="9" max="9" width="18.50390625" style="0" customWidth="1"/>
    <col min="10" max="11" width="6.75390625" style="0" customWidth="1"/>
    <col min="13" max="13" width="6.375" style="0" customWidth="1"/>
  </cols>
  <sheetData>
    <row r="1" spans="1:13" ht="21" customHeight="1">
      <c r="A1" s="1" t="s">
        <v>56</v>
      </c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</row>
    <row r="2" spans="1:13" ht="51" customHeight="1">
      <c r="A2" s="4" t="s">
        <v>57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14.25">
      <c r="A3" s="6" t="s">
        <v>2</v>
      </c>
      <c r="B3" s="6" t="s">
        <v>3</v>
      </c>
      <c r="C3" s="6" t="s">
        <v>4</v>
      </c>
      <c r="D3" s="8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/>
      <c r="J3" s="8"/>
      <c r="K3" s="8"/>
      <c r="L3" s="8"/>
      <c r="M3" s="27" t="s">
        <v>10</v>
      </c>
    </row>
    <row r="4" spans="1:13" ht="14.25">
      <c r="A4" s="6"/>
      <c r="B4" s="6"/>
      <c r="C4" s="6"/>
      <c r="D4" s="8"/>
      <c r="E4" s="7"/>
      <c r="F4" s="6"/>
      <c r="G4" s="6"/>
      <c r="H4" s="8" t="s">
        <v>11</v>
      </c>
      <c r="I4" s="8"/>
      <c r="J4" s="8" t="s">
        <v>12</v>
      </c>
      <c r="K4" s="8" t="s">
        <v>13</v>
      </c>
      <c r="L4" s="50" t="s">
        <v>14</v>
      </c>
      <c r="M4" s="29"/>
    </row>
    <row r="5" spans="1:13" ht="14.25">
      <c r="A5" s="6"/>
      <c r="B5" s="6"/>
      <c r="C5" s="6"/>
      <c r="D5" s="8"/>
      <c r="E5" s="7"/>
      <c r="F5" s="6"/>
      <c r="G5" s="6"/>
      <c r="H5" s="35" t="s">
        <v>15</v>
      </c>
      <c r="I5" s="51" t="s">
        <v>16</v>
      </c>
      <c r="J5" s="8"/>
      <c r="K5" s="8"/>
      <c r="L5" s="30"/>
      <c r="M5" s="31"/>
    </row>
    <row r="6" spans="1:13" ht="87" customHeight="1">
      <c r="A6" s="13">
        <v>1</v>
      </c>
      <c r="B6" s="14" t="s">
        <v>58</v>
      </c>
      <c r="C6" s="15">
        <v>220812</v>
      </c>
      <c r="D6" s="36" t="s">
        <v>59</v>
      </c>
      <c r="E6" s="16" t="s">
        <v>19</v>
      </c>
      <c r="F6" s="17" t="s">
        <v>60</v>
      </c>
      <c r="G6" s="13">
        <v>3</v>
      </c>
      <c r="H6" s="18" t="s">
        <v>21</v>
      </c>
      <c r="I6" s="19" t="s">
        <v>22</v>
      </c>
      <c r="J6" s="24" t="s">
        <v>23</v>
      </c>
      <c r="K6" s="24" t="s">
        <v>24</v>
      </c>
      <c r="L6" s="24" t="s">
        <v>61</v>
      </c>
      <c r="M6" s="32"/>
    </row>
    <row r="7" spans="1:13" ht="45" customHeight="1">
      <c r="A7" s="13">
        <v>2</v>
      </c>
      <c r="B7" s="37"/>
      <c r="C7" s="15">
        <v>220813</v>
      </c>
      <c r="D7" s="38"/>
      <c r="E7" s="16" t="s">
        <v>19</v>
      </c>
      <c r="F7" s="17" t="s">
        <v>62</v>
      </c>
      <c r="G7" s="13">
        <v>6</v>
      </c>
      <c r="H7" s="18" t="s">
        <v>27</v>
      </c>
      <c r="I7" s="18" t="s">
        <v>28</v>
      </c>
      <c r="J7" s="24" t="s">
        <v>23</v>
      </c>
      <c r="K7" s="24" t="s">
        <v>24</v>
      </c>
      <c r="L7" s="24" t="s">
        <v>63</v>
      </c>
      <c r="M7" s="32"/>
    </row>
    <row r="8" spans="1:13" ht="60" customHeight="1">
      <c r="A8" s="13">
        <v>3</v>
      </c>
      <c r="B8" s="37"/>
      <c r="C8" s="15">
        <v>220814</v>
      </c>
      <c r="D8" s="38"/>
      <c r="E8" s="16" t="s">
        <v>19</v>
      </c>
      <c r="F8" s="17" t="s">
        <v>64</v>
      </c>
      <c r="G8" s="13">
        <v>3</v>
      </c>
      <c r="H8" s="18" t="s">
        <v>65</v>
      </c>
      <c r="I8" s="18" t="s">
        <v>32</v>
      </c>
      <c r="J8" s="24" t="s">
        <v>23</v>
      </c>
      <c r="K8" s="24" t="s">
        <v>24</v>
      </c>
      <c r="L8" s="24" t="s">
        <v>66</v>
      </c>
      <c r="M8" s="32"/>
    </row>
    <row r="9" spans="1:13" ht="45" customHeight="1">
      <c r="A9" s="13">
        <v>4</v>
      </c>
      <c r="B9" s="37"/>
      <c r="C9" s="15">
        <v>220815</v>
      </c>
      <c r="D9" s="38"/>
      <c r="E9" s="16" t="s">
        <v>19</v>
      </c>
      <c r="F9" s="17" t="s">
        <v>67</v>
      </c>
      <c r="G9" s="13">
        <v>2</v>
      </c>
      <c r="H9" s="18" t="s">
        <v>68</v>
      </c>
      <c r="I9" s="18" t="s">
        <v>69</v>
      </c>
      <c r="J9" s="24" t="s">
        <v>23</v>
      </c>
      <c r="K9" s="24" t="s">
        <v>24</v>
      </c>
      <c r="L9" s="24" t="s">
        <v>70</v>
      </c>
      <c r="M9" s="32"/>
    </row>
    <row r="10" spans="1:13" ht="45" customHeight="1">
      <c r="A10" s="13">
        <v>5</v>
      </c>
      <c r="B10" s="37"/>
      <c r="C10" s="15">
        <v>220816</v>
      </c>
      <c r="D10" s="38"/>
      <c r="E10" s="16" t="s">
        <v>19</v>
      </c>
      <c r="F10" s="17" t="s">
        <v>71</v>
      </c>
      <c r="G10" s="13">
        <v>1</v>
      </c>
      <c r="H10" s="18" t="s">
        <v>51</v>
      </c>
      <c r="I10" s="18" t="s">
        <v>52</v>
      </c>
      <c r="J10" s="24" t="s">
        <v>23</v>
      </c>
      <c r="K10" s="24" t="s">
        <v>24</v>
      </c>
      <c r="L10" s="24" t="s">
        <v>72</v>
      </c>
      <c r="M10" s="32"/>
    </row>
    <row r="11" spans="1:13" ht="45" customHeight="1">
      <c r="A11" s="13">
        <v>6</v>
      </c>
      <c r="B11" s="37"/>
      <c r="C11" s="15">
        <v>220817</v>
      </c>
      <c r="D11" s="38"/>
      <c r="E11" s="16" t="s">
        <v>19</v>
      </c>
      <c r="F11" s="17" t="s">
        <v>73</v>
      </c>
      <c r="G11" s="13">
        <v>1</v>
      </c>
      <c r="H11" s="19" t="s">
        <v>74</v>
      </c>
      <c r="I11" s="19" t="s">
        <v>75</v>
      </c>
      <c r="J11" s="24" t="s">
        <v>23</v>
      </c>
      <c r="K11" s="24" t="s">
        <v>24</v>
      </c>
      <c r="L11" s="24" t="s">
        <v>76</v>
      </c>
      <c r="M11" s="32"/>
    </row>
    <row r="12" spans="1:13" ht="45" customHeight="1">
      <c r="A12" s="13">
        <v>7</v>
      </c>
      <c r="B12" s="37"/>
      <c r="C12" s="15">
        <v>220818</v>
      </c>
      <c r="D12" s="38"/>
      <c r="E12" s="16" t="s">
        <v>19</v>
      </c>
      <c r="F12" s="17" t="s">
        <v>77</v>
      </c>
      <c r="G12" s="13">
        <v>2</v>
      </c>
      <c r="H12" s="19" t="s">
        <v>78</v>
      </c>
      <c r="I12" s="19" t="s">
        <v>79</v>
      </c>
      <c r="J12" s="24" t="s">
        <v>23</v>
      </c>
      <c r="K12" s="24" t="s">
        <v>24</v>
      </c>
      <c r="L12" s="24" t="s">
        <v>80</v>
      </c>
      <c r="M12" s="32"/>
    </row>
    <row r="13" spans="1:13" ht="45" customHeight="1">
      <c r="A13" s="13">
        <v>8</v>
      </c>
      <c r="B13" s="37"/>
      <c r="C13" s="15">
        <v>220819</v>
      </c>
      <c r="D13" s="38"/>
      <c r="E13" s="16" t="s">
        <v>19</v>
      </c>
      <c r="F13" s="17" t="s">
        <v>81</v>
      </c>
      <c r="G13" s="13">
        <v>2</v>
      </c>
      <c r="H13" s="18" t="s">
        <v>42</v>
      </c>
      <c r="I13" s="18" t="s">
        <v>43</v>
      </c>
      <c r="J13" s="24" t="s">
        <v>23</v>
      </c>
      <c r="K13" s="24" t="s">
        <v>24</v>
      </c>
      <c r="L13" s="24" t="s">
        <v>82</v>
      </c>
      <c r="M13" s="32"/>
    </row>
    <row r="14" spans="1:13" ht="72" customHeight="1">
      <c r="A14" s="13">
        <v>9</v>
      </c>
      <c r="B14" s="37"/>
      <c r="C14" s="15">
        <v>220820</v>
      </c>
      <c r="D14" s="38"/>
      <c r="E14" s="16" t="s">
        <v>19</v>
      </c>
      <c r="F14" s="17" t="s">
        <v>83</v>
      </c>
      <c r="G14" s="13">
        <v>2</v>
      </c>
      <c r="H14" s="39" t="s">
        <v>84</v>
      </c>
      <c r="I14" s="19" t="s">
        <v>47</v>
      </c>
      <c r="J14" s="24" t="s">
        <v>23</v>
      </c>
      <c r="K14" s="24" t="s">
        <v>24</v>
      </c>
      <c r="L14" s="24" t="s">
        <v>85</v>
      </c>
      <c r="M14" s="32"/>
    </row>
    <row r="15" spans="1:13" ht="45" customHeight="1">
      <c r="A15" s="13">
        <v>10</v>
      </c>
      <c r="B15" s="37"/>
      <c r="C15" s="15">
        <v>220821</v>
      </c>
      <c r="D15" s="38"/>
      <c r="E15" s="16" t="s">
        <v>19</v>
      </c>
      <c r="F15" s="17" t="s">
        <v>86</v>
      </c>
      <c r="G15" s="13">
        <v>1</v>
      </c>
      <c r="H15" s="18" t="s">
        <v>87</v>
      </c>
      <c r="I15" s="18" t="s">
        <v>88</v>
      </c>
      <c r="J15" s="24" t="s">
        <v>23</v>
      </c>
      <c r="K15" s="24" t="s">
        <v>24</v>
      </c>
      <c r="L15" s="24" t="s">
        <v>89</v>
      </c>
      <c r="M15" s="32"/>
    </row>
    <row r="16" spans="1:13" ht="69" customHeight="1">
      <c r="A16" s="13">
        <v>11</v>
      </c>
      <c r="B16" s="40"/>
      <c r="C16" s="15">
        <v>220822</v>
      </c>
      <c r="D16" s="41"/>
      <c r="E16" s="16" t="s">
        <v>19</v>
      </c>
      <c r="F16" s="17" t="s">
        <v>90</v>
      </c>
      <c r="G16" s="13">
        <v>1</v>
      </c>
      <c r="H16" s="18" t="s">
        <v>35</v>
      </c>
      <c r="I16" s="18" t="s">
        <v>36</v>
      </c>
      <c r="J16" s="52" t="s">
        <v>23</v>
      </c>
      <c r="K16" s="52" t="s">
        <v>24</v>
      </c>
      <c r="L16" s="24" t="s">
        <v>91</v>
      </c>
      <c r="M16" s="32"/>
    </row>
    <row r="17" spans="1:13" ht="25.5" customHeight="1">
      <c r="A17" s="42" t="s">
        <v>38</v>
      </c>
      <c r="B17" s="42"/>
      <c r="C17" s="42"/>
      <c r="D17" s="42"/>
      <c r="E17" s="43"/>
      <c r="F17" s="42"/>
      <c r="G17" s="13">
        <f>SUM(G6:G16)</f>
        <v>24</v>
      </c>
      <c r="H17" s="44"/>
      <c r="I17" s="44"/>
      <c r="J17" s="24"/>
      <c r="K17" s="24"/>
      <c r="L17" s="24"/>
      <c r="M17" s="32"/>
    </row>
    <row r="18" spans="1:13" ht="88.5" customHeight="1">
      <c r="A18" s="13">
        <v>12</v>
      </c>
      <c r="B18" s="45" t="s">
        <v>92</v>
      </c>
      <c r="C18" s="15">
        <v>220823</v>
      </c>
      <c r="D18" s="46" t="s">
        <v>93</v>
      </c>
      <c r="E18" s="16" t="s">
        <v>19</v>
      </c>
      <c r="F18" s="17" t="s">
        <v>94</v>
      </c>
      <c r="G18" s="13">
        <v>13</v>
      </c>
      <c r="H18" s="18" t="s">
        <v>95</v>
      </c>
      <c r="I18" s="18" t="s">
        <v>96</v>
      </c>
      <c r="J18" s="17" t="s">
        <v>23</v>
      </c>
      <c r="K18" s="17" t="s">
        <v>24</v>
      </c>
      <c r="L18" s="24" t="s">
        <v>97</v>
      </c>
      <c r="M18" s="32"/>
    </row>
    <row r="19" spans="1:13" ht="48.75" customHeight="1">
      <c r="A19" s="13">
        <v>13</v>
      </c>
      <c r="B19" s="45"/>
      <c r="C19" s="15">
        <v>220824</v>
      </c>
      <c r="D19" s="46"/>
      <c r="E19" s="16" t="s">
        <v>19</v>
      </c>
      <c r="F19" s="17" t="s">
        <v>98</v>
      </c>
      <c r="G19" s="13">
        <v>9</v>
      </c>
      <c r="H19" s="18" t="s">
        <v>99</v>
      </c>
      <c r="I19" s="18" t="s">
        <v>100</v>
      </c>
      <c r="J19" s="24" t="s">
        <v>23</v>
      </c>
      <c r="K19" s="24" t="s">
        <v>24</v>
      </c>
      <c r="L19" s="24" t="s">
        <v>101</v>
      </c>
      <c r="M19" s="32"/>
    </row>
    <row r="20" spans="1:13" ht="72.75" customHeight="1">
      <c r="A20" s="13">
        <v>14</v>
      </c>
      <c r="B20" s="45"/>
      <c r="C20" s="15">
        <v>220825</v>
      </c>
      <c r="D20" s="46"/>
      <c r="E20" s="16" t="s">
        <v>19</v>
      </c>
      <c r="F20" s="17" t="s">
        <v>102</v>
      </c>
      <c r="G20" s="13">
        <v>5</v>
      </c>
      <c r="H20" s="18" t="s">
        <v>103</v>
      </c>
      <c r="I20" s="18" t="s">
        <v>104</v>
      </c>
      <c r="J20" s="24" t="s">
        <v>23</v>
      </c>
      <c r="K20" s="24" t="s">
        <v>24</v>
      </c>
      <c r="L20" s="24" t="s">
        <v>105</v>
      </c>
      <c r="M20" s="32"/>
    </row>
    <row r="21" spans="1:13" ht="27.75" customHeight="1">
      <c r="A21" s="13">
        <v>15</v>
      </c>
      <c r="B21" s="45"/>
      <c r="C21" s="15">
        <v>220826</v>
      </c>
      <c r="D21" s="46"/>
      <c r="E21" s="16" t="s">
        <v>19</v>
      </c>
      <c r="F21" s="47" t="s">
        <v>106</v>
      </c>
      <c r="G21" s="13">
        <v>1</v>
      </c>
      <c r="H21" s="18" t="s">
        <v>42</v>
      </c>
      <c r="I21" s="18" t="s">
        <v>43</v>
      </c>
      <c r="J21" s="24" t="s">
        <v>23</v>
      </c>
      <c r="K21" s="24" t="s">
        <v>24</v>
      </c>
      <c r="L21" s="24" t="s">
        <v>107</v>
      </c>
      <c r="M21" s="32"/>
    </row>
    <row r="22" spans="1:13" ht="54" customHeight="1">
      <c r="A22" s="13">
        <v>16</v>
      </c>
      <c r="B22" s="45"/>
      <c r="C22" s="15">
        <v>220827</v>
      </c>
      <c r="D22" s="46"/>
      <c r="E22" s="16" t="s">
        <v>19</v>
      </c>
      <c r="F22" s="17" t="s">
        <v>108</v>
      </c>
      <c r="G22" s="13">
        <v>1</v>
      </c>
      <c r="H22" s="19" t="s">
        <v>109</v>
      </c>
      <c r="I22" s="19" t="s">
        <v>110</v>
      </c>
      <c r="J22" s="24" t="s">
        <v>23</v>
      </c>
      <c r="K22" s="24" t="s">
        <v>24</v>
      </c>
      <c r="L22" s="24" t="s">
        <v>111</v>
      </c>
      <c r="M22" s="32"/>
    </row>
    <row r="23" spans="1:13" ht="51.75" customHeight="1">
      <c r="A23" s="13">
        <v>17</v>
      </c>
      <c r="B23" s="45"/>
      <c r="C23" s="15">
        <v>220828</v>
      </c>
      <c r="D23" s="46"/>
      <c r="E23" s="16" t="s">
        <v>19</v>
      </c>
      <c r="F23" s="48" t="s">
        <v>112</v>
      </c>
      <c r="G23" s="49">
        <v>2</v>
      </c>
      <c r="H23" s="18" t="s">
        <v>87</v>
      </c>
      <c r="I23" s="18" t="s">
        <v>88</v>
      </c>
      <c r="J23" s="24" t="s">
        <v>23</v>
      </c>
      <c r="K23" s="24" t="s">
        <v>24</v>
      </c>
      <c r="L23" s="24" t="s">
        <v>113</v>
      </c>
      <c r="M23" s="32"/>
    </row>
    <row r="24" spans="1:13" ht="66" customHeight="1">
      <c r="A24" s="13">
        <v>18</v>
      </c>
      <c r="B24" s="45"/>
      <c r="C24" s="15">
        <v>220829</v>
      </c>
      <c r="D24" s="46"/>
      <c r="E24" s="16" t="s">
        <v>19</v>
      </c>
      <c r="F24" s="17" t="s">
        <v>114</v>
      </c>
      <c r="G24" s="13">
        <v>7</v>
      </c>
      <c r="H24" s="18" t="s">
        <v>35</v>
      </c>
      <c r="I24" s="18" t="s">
        <v>36</v>
      </c>
      <c r="J24" s="24" t="s">
        <v>23</v>
      </c>
      <c r="K24" s="24" t="s">
        <v>24</v>
      </c>
      <c r="L24" s="24" t="s">
        <v>115</v>
      </c>
      <c r="M24" s="32"/>
    </row>
    <row r="25" spans="1:13" ht="24" customHeight="1">
      <c r="A25" s="42" t="s">
        <v>38</v>
      </c>
      <c r="B25" s="42"/>
      <c r="C25" s="42"/>
      <c r="D25" s="42"/>
      <c r="E25" s="16"/>
      <c r="F25" s="42"/>
      <c r="G25" s="13">
        <f>SUM(G18:G24)</f>
        <v>38</v>
      </c>
      <c r="H25" s="44"/>
      <c r="I25" s="44"/>
      <c r="J25" s="24"/>
      <c r="K25" s="24"/>
      <c r="L25" s="24"/>
      <c r="M25" s="32"/>
    </row>
    <row r="26" spans="1:13" ht="22.5" customHeight="1">
      <c r="A26" s="20" t="s">
        <v>54</v>
      </c>
      <c r="B26" s="21"/>
      <c r="C26" s="21"/>
      <c r="D26" s="21"/>
      <c r="E26" s="22"/>
      <c r="F26" s="23"/>
      <c r="G26" s="13">
        <f>G17+G25</f>
        <v>62</v>
      </c>
      <c r="H26" s="24"/>
      <c r="I26" s="24"/>
      <c r="J26" s="24"/>
      <c r="K26" s="33"/>
      <c r="L26" s="33"/>
      <c r="M26" s="34"/>
    </row>
    <row r="27" spans="1:13" ht="34.5" customHeight="1">
      <c r="A27" s="25" t="s">
        <v>116</v>
      </c>
      <c r="B27" s="26"/>
      <c r="C27" s="26"/>
      <c r="D27" s="26"/>
      <c r="E27" s="25"/>
      <c r="F27" s="26"/>
      <c r="G27" s="26"/>
      <c r="H27" s="26"/>
      <c r="I27" s="26"/>
      <c r="J27" s="26"/>
      <c r="K27" s="26"/>
      <c r="L27" s="26"/>
      <c r="M27" s="26"/>
    </row>
  </sheetData>
  <sheetProtection/>
  <mergeCells count="22">
    <mergeCell ref="A2:M2"/>
    <mergeCell ref="H3:L3"/>
    <mergeCell ref="H4:I4"/>
    <mergeCell ref="A17:F17"/>
    <mergeCell ref="A25:F25"/>
    <mergeCell ref="A26:F26"/>
    <mergeCell ref="A27:M27"/>
    <mergeCell ref="A3:A5"/>
    <mergeCell ref="B3:B5"/>
    <mergeCell ref="B6:B16"/>
    <mergeCell ref="B18:B24"/>
    <mergeCell ref="C3:C5"/>
    <mergeCell ref="D3:D5"/>
    <mergeCell ref="D6:D16"/>
    <mergeCell ref="D18:D24"/>
    <mergeCell ref="E3:E5"/>
    <mergeCell ref="F3:F5"/>
    <mergeCell ref="G3:G5"/>
    <mergeCell ref="J4:J5"/>
    <mergeCell ref="K4:K5"/>
    <mergeCell ref="L4:L5"/>
    <mergeCell ref="M3:M5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zoomScaleSheetLayoutView="100" workbookViewId="0" topLeftCell="A1">
      <selection activeCell="K6" sqref="K6"/>
    </sheetView>
  </sheetViews>
  <sheetFormatPr defaultColWidth="9.00390625" defaultRowHeight="14.25"/>
  <cols>
    <col min="1" max="1" width="5.875" style="0" customWidth="1"/>
    <col min="2" max="2" width="4.125" style="0" customWidth="1"/>
    <col min="3" max="3" width="6.375" style="0" customWidth="1"/>
    <col min="4" max="4" width="7.75390625" style="0" customWidth="1"/>
    <col min="5" max="5" width="7.625" style="0" customWidth="1"/>
    <col min="6" max="6" width="6.625" style="0" customWidth="1"/>
    <col min="7" max="7" width="22.125" style="0" customWidth="1"/>
    <col min="8" max="8" width="19.125" style="0" customWidth="1"/>
  </cols>
  <sheetData>
    <row r="1" spans="1:12" ht="21" customHeight="1">
      <c r="A1" s="1" t="s">
        <v>117</v>
      </c>
      <c r="B1" s="1"/>
      <c r="C1" s="1"/>
      <c r="D1" s="2"/>
      <c r="E1" s="3"/>
      <c r="F1" s="1"/>
      <c r="G1" s="1"/>
      <c r="H1" s="1"/>
      <c r="I1" s="1"/>
      <c r="J1" s="1"/>
      <c r="K1" s="1"/>
      <c r="L1" s="1"/>
    </row>
    <row r="2" spans="1:12" ht="51" customHeight="1">
      <c r="A2" s="4" t="s">
        <v>118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</row>
    <row r="3" spans="1:12" ht="14.25">
      <c r="A3" s="6" t="s">
        <v>2</v>
      </c>
      <c r="B3" s="6" t="s">
        <v>3</v>
      </c>
      <c r="C3" s="6" t="s">
        <v>4</v>
      </c>
      <c r="D3" s="7" t="s">
        <v>6</v>
      </c>
      <c r="E3" s="6" t="s">
        <v>7</v>
      </c>
      <c r="F3" s="6" t="s">
        <v>8</v>
      </c>
      <c r="G3" s="8" t="s">
        <v>9</v>
      </c>
      <c r="H3" s="8"/>
      <c r="I3" s="8"/>
      <c r="J3" s="8"/>
      <c r="K3" s="8"/>
      <c r="L3" s="27" t="s">
        <v>10</v>
      </c>
    </row>
    <row r="4" spans="1:12" ht="14.25">
      <c r="A4" s="6"/>
      <c r="B4" s="6"/>
      <c r="C4" s="6"/>
      <c r="D4" s="7"/>
      <c r="E4" s="6"/>
      <c r="F4" s="6"/>
      <c r="G4" s="9" t="s">
        <v>11</v>
      </c>
      <c r="H4" s="10"/>
      <c r="I4" s="28" t="s">
        <v>12</v>
      </c>
      <c r="J4" s="28" t="s">
        <v>13</v>
      </c>
      <c r="K4" s="28" t="s">
        <v>14</v>
      </c>
      <c r="L4" s="29"/>
    </row>
    <row r="5" spans="1:12" ht="14.25">
      <c r="A5" s="6"/>
      <c r="B5" s="6"/>
      <c r="C5" s="6"/>
      <c r="D5" s="7"/>
      <c r="E5" s="6"/>
      <c r="F5" s="6"/>
      <c r="G5" s="11" t="s">
        <v>15</v>
      </c>
      <c r="H5" s="12" t="s">
        <v>16</v>
      </c>
      <c r="I5" s="30"/>
      <c r="J5" s="30"/>
      <c r="K5" s="30"/>
      <c r="L5" s="31"/>
    </row>
    <row r="6" spans="1:12" ht="87" customHeight="1">
      <c r="A6" s="13">
        <v>1</v>
      </c>
      <c r="B6" s="14" t="s">
        <v>119</v>
      </c>
      <c r="C6" s="15">
        <v>220830</v>
      </c>
      <c r="D6" s="16" t="s">
        <v>19</v>
      </c>
      <c r="E6" s="17" t="s">
        <v>120</v>
      </c>
      <c r="F6" s="13">
        <v>1</v>
      </c>
      <c r="G6" s="18" t="s">
        <v>121</v>
      </c>
      <c r="H6" s="19" t="s">
        <v>122</v>
      </c>
      <c r="I6" s="24" t="s">
        <v>23</v>
      </c>
      <c r="J6" s="24" t="s">
        <v>24</v>
      </c>
      <c r="K6" s="24" t="s">
        <v>123</v>
      </c>
      <c r="L6" s="32"/>
    </row>
    <row r="7" spans="1:12" ht="22.5" customHeight="1">
      <c r="A7" s="20" t="s">
        <v>54</v>
      </c>
      <c r="B7" s="21"/>
      <c r="C7" s="21"/>
      <c r="D7" s="22"/>
      <c r="E7" s="23"/>
      <c r="F7" s="13">
        <f>SUM(F6:F6)</f>
        <v>1</v>
      </c>
      <c r="G7" s="24"/>
      <c r="H7" s="24"/>
      <c r="I7" s="24"/>
      <c r="J7" s="33"/>
      <c r="K7" s="34"/>
      <c r="L7" s="34"/>
    </row>
    <row r="8" spans="1:12" ht="34.5" customHeight="1">
      <c r="A8" s="25" t="s">
        <v>124</v>
      </c>
      <c r="B8" s="26"/>
      <c r="C8" s="26"/>
      <c r="D8" s="25"/>
      <c r="E8" s="26"/>
      <c r="F8" s="26"/>
      <c r="G8" s="26"/>
      <c r="H8" s="26"/>
      <c r="I8" s="26"/>
      <c r="J8" s="26"/>
      <c r="K8" s="26"/>
      <c r="L8" s="26"/>
    </row>
  </sheetData>
  <sheetProtection/>
  <mergeCells count="15">
    <mergeCell ref="A2:L2"/>
    <mergeCell ref="G3:K3"/>
    <mergeCell ref="G4:H4"/>
    <mergeCell ref="A7:E7"/>
    <mergeCell ref="A8:L8"/>
    <mergeCell ref="A3:A5"/>
    <mergeCell ref="B3:B5"/>
    <mergeCell ref="C3:C5"/>
    <mergeCell ref="D3:D5"/>
    <mergeCell ref="E3:E5"/>
    <mergeCell ref="F3:F5"/>
    <mergeCell ref="I4:I5"/>
    <mergeCell ref="J4:J5"/>
    <mergeCell ref="K4:K5"/>
    <mergeCell ref="L3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2022-08-22T12:02:57Z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0A6173852E0E4C92B6733998B73A4166</vt:lpwstr>
  </property>
</Properties>
</file>