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<sst xmlns="http://schemas.openxmlformats.org/spreadsheetml/2006/main" count="63" uniqueCount="40">
  <si>
    <t>附件1</t>
  </si>
  <si>
    <t>2022年成都市武侯区公开招聘在职教师岗位计划表</t>
  </si>
  <si>
    <t>单位名称</t>
  </si>
  <si>
    <t>岗位明细</t>
  </si>
  <si>
    <t>合计</t>
  </si>
  <si>
    <t>岗位
类别</t>
  </si>
  <si>
    <t>语文</t>
  </si>
  <si>
    <t>数学</t>
  </si>
  <si>
    <t>英语</t>
  </si>
  <si>
    <t>化学</t>
  </si>
  <si>
    <t>生物</t>
  </si>
  <si>
    <t>政治</t>
  </si>
  <si>
    <t>历史</t>
  </si>
  <si>
    <t>地理</t>
  </si>
  <si>
    <t>体育</t>
  </si>
  <si>
    <t>科学</t>
  </si>
  <si>
    <t>四川省成都市第十二中学（四川大学附属中学）</t>
  </si>
  <si>
    <t>高中</t>
  </si>
  <si>
    <t>四川省成都市西北中学</t>
  </si>
  <si>
    <t>四川省成都市武侯高级中学</t>
  </si>
  <si>
    <t>小计</t>
  </si>
  <si>
    <t>四川省成都市第五十中学</t>
  </si>
  <si>
    <t>初中</t>
  </si>
  <si>
    <t>成都石室锦城外国语学校</t>
  </si>
  <si>
    <t>成都市棕北中学</t>
  </si>
  <si>
    <t>成都市第四十三中学校</t>
  </si>
  <si>
    <t>成都市武侯实验中学</t>
  </si>
  <si>
    <t>成都石室双楠实验学校</t>
  </si>
  <si>
    <t>四川大学附属实验小学</t>
  </si>
  <si>
    <t>小学</t>
  </si>
  <si>
    <t>成都市华西小学</t>
  </si>
  <si>
    <t>成都市科华中路小学</t>
  </si>
  <si>
    <t>成都市桐梓林小学</t>
  </si>
  <si>
    <t>成都市弟维小学</t>
  </si>
  <si>
    <t>成都市锦里小学</t>
  </si>
  <si>
    <t>成都市龙江路小学分校</t>
  </si>
  <si>
    <t>成都市武侯实验小学</t>
  </si>
  <si>
    <t>成都市红牌楼小学校</t>
  </si>
  <si>
    <t>成都市簇桥小学校</t>
  </si>
  <si>
    <t>成都市机投小学校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</si>
</sst>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4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1" xfId="70" applyNumberFormat="1" applyFont="1" applyFill="1" applyBorder="1" applyAlignment="1">
      <alignment horizontal="center" vertical="center" wrapText="1"/>
      <protection/>
    </xf>
    <xf numFmtId="49" fontId="5" fillId="0" borderId="11" xfId="71" applyNumberFormat="1" applyFont="1" applyFill="1" applyBorder="1" applyAlignment="1">
      <alignment horizontal="center" vertical="center" wrapText="1"/>
      <protection/>
    </xf>
    <xf numFmtId="49" fontId="5" fillId="0" borderId="11" xfId="72" applyNumberFormat="1" applyFont="1" applyFill="1" applyBorder="1" applyAlignment="1">
      <alignment horizontal="center" vertical="center" wrapText="1"/>
      <protection/>
    </xf>
    <xf numFmtId="49" fontId="5" fillId="0" borderId="11" xfId="73" applyNumberFormat="1" applyFont="1" applyFill="1" applyBorder="1" applyAlignment="1">
      <alignment horizontal="center" vertical="center" wrapText="1"/>
      <protection/>
    </xf>
    <xf numFmtId="49" fontId="5" fillId="0" borderId="11" xfId="27" applyNumberFormat="1" applyFont="1" applyFill="1" applyBorder="1" applyAlignment="1">
      <alignment horizontal="center" vertical="center" wrapText="1"/>
      <protection/>
    </xf>
    <xf numFmtId="49" fontId="5" fillId="0" borderId="11" xfId="74" applyNumberFormat="1" applyFont="1" applyFill="1" applyBorder="1" applyAlignment="1">
      <alignment horizontal="center" vertical="center" wrapText="1"/>
      <protection/>
    </xf>
    <xf numFmtId="49" fontId="5" fillId="0" borderId="11" xfId="35" applyNumberFormat="1" applyFont="1" applyFill="1" applyBorder="1" applyAlignment="1">
      <alignment horizontal="center" vertical="center" wrapText="1"/>
      <protection/>
    </xf>
    <xf numFmtId="49" fontId="5" fillId="0" borderId="11" xfId="37" applyNumberFormat="1" applyFont="1" applyFill="1" applyBorder="1" applyAlignment="1">
      <alignment horizontal="center" vertical="center" wrapText="1"/>
      <protection/>
    </xf>
    <xf numFmtId="49" fontId="5" fillId="0" borderId="11" xfId="65" applyNumberFormat="1" applyFont="1" applyFill="1" applyBorder="1" applyAlignment="1">
      <alignment horizontal="center" vertical="center" wrapText="1"/>
      <protection/>
    </xf>
    <xf numFmtId="49" fontId="5" fillId="0" borderId="11" xfId="68" applyNumberFormat="1" applyFont="1" applyFill="1" applyBorder="1" applyAlignment="1">
      <alignment horizontal="center" vertical="center" wrapText="1"/>
      <protection/>
    </xf>
    <xf numFmtId="49" fontId="5" fillId="0" borderId="11" xfId="69" applyNumberFormat="1" applyFont="1" applyFill="1" applyBorder="1" applyAlignment="1">
      <alignment horizontal="center" vertical="center" wrapText="1"/>
      <protection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workbookViewId="0" topLeftCell="A1">
      <pane ySplit="4" topLeftCell="A5" activePane="bottomLeft" state="frozen"/>
      <selection pane="bottomLeft" activeCell="Q13" sqref="Q13"/>
    </sheetView>
  </sheetViews>
  <sheetFormatPr defaultColWidth="9.00390625" defaultRowHeight="14.25"/>
  <cols>
    <col min="1" max="1" width="21.50390625" style="0" customWidth="1"/>
    <col min="2" max="11" width="4.375" style="0" customWidth="1"/>
    <col min="12" max="12" width="5.75390625" style="0" customWidth="1"/>
    <col min="13" max="13" width="7.50390625" style="0" customWidth="1"/>
  </cols>
  <sheetData>
    <row r="1" spans="1:13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.75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27" t="s">
        <v>4</v>
      </c>
      <c r="M3" s="8" t="s">
        <v>5</v>
      </c>
    </row>
    <row r="4" spans="1:13" ht="24.75" customHeight="1">
      <c r="A4" s="5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28"/>
      <c r="M4" s="8"/>
    </row>
    <row r="5" spans="1:13" s="1" customFormat="1" ht="24.75" customHeight="1">
      <c r="A5" s="9" t="s">
        <v>16</v>
      </c>
      <c r="B5" s="10">
        <v>1</v>
      </c>
      <c r="C5" s="10">
        <v>1</v>
      </c>
      <c r="D5" s="10">
        <v>1</v>
      </c>
      <c r="E5" s="10"/>
      <c r="F5" s="10"/>
      <c r="G5" s="10"/>
      <c r="H5" s="10"/>
      <c r="I5" s="10">
        <v>1</v>
      </c>
      <c r="J5" s="10"/>
      <c r="K5" s="10"/>
      <c r="L5" s="10">
        <f>B5+C5+D5+E5+F5+G5+H5+I5+J5+K5</f>
        <v>4</v>
      </c>
      <c r="M5" s="9" t="s">
        <v>17</v>
      </c>
    </row>
    <row r="6" spans="1:13" s="1" customFormat="1" ht="22.5" customHeight="1">
      <c r="A6" s="9" t="s">
        <v>18</v>
      </c>
      <c r="B6" s="10"/>
      <c r="C6" s="10"/>
      <c r="D6" s="10">
        <v>1</v>
      </c>
      <c r="E6" s="10"/>
      <c r="F6" s="10"/>
      <c r="G6" s="10"/>
      <c r="H6" s="10"/>
      <c r="I6" s="10"/>
      <c r="J6" s="10"/>
      <c r="K6" s="10"/>
      <c r="L6" s="10">
        <f>B6+C6+D6+E6+F6+G6+H6+I6+J6+K6</f>
        <v>1</v>
      </c>
      <c r="M6" s="9" t="s">
        <v>17</v>
      </c>
    </row>
    <row r="7" spans="1:13" s="1" customFormat="1" ht="22.5" customHeight="1">
      <c r="A7" s="9" t="s">
        <v>19</v>
      </c>
      <c r="B7" s="10"/>
      <c r="C7" s="10">
        <v>1</v>
      </c>
      <c r="D7" s="10"/>
      <c r="E7" s="10">
        <v>1</v>
      </c>
      <c r="F7" s="10"/>
      <c r="G7" s="10"/>
      <c r="H7" s="10"/>
      <c r="I7" s="10"/>
      <c r="J7" s="10"/>
      <c r="K7" s="10"/>
      <c r="L7" s="10">
        <f>B7+C7+D7+E7+F7+G7+H7+I7+J7+K7</f>
        <v>2</v>
      </c>
      <c r="M7" s="9" t="s">
        <v>17</v>
      </c>
    </row>
    <row r="8" spans="1:13" s="1" customFormat="1" ht="22.5" customHeight="1">
      <c r="A8" s="11" t="s">
        <v>20</v>
      </c>
      <c r="B8" s="12">
        <f>B5+B6+B7</f>
        <v>1</v>
      </c>
      <c r="C8" s="12">
        <f>C5+C6+C7</f>
        <v>2</v>
      </c>
      <c r="D8" s="12">
        <f>D5+D6+D7</f>
        <v>2</v>
      </c>
      <c r="E8" s="12">
        <f aca="true" t="shared" si="0" ref="E8:K8">E5+E6+E7</f>
        <v>1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1</v>
      </c>
      <c r="J8" s="12">
        <f t="shared" si="0"/>
        <v>0</v>
      </c>
      <c r="K8" s="12">
        <f t="shared" si="0"/>
        <v>0</v>
      </c>
      <c r="L8" s="12">
        <f>B8+C8+D8+E8+F8+G8+H8+I8+J8+K8</f>
        <v>7</v>
      </c>
      <c r="M8" s="29" t="s">
        <v>17</v>
      </c>
    </row>
    <row r="9" spans="1:13" s="1" customFormat="1" ht="22.5" customHeight="1">
      <c r="A9" s="9" t="s">
        <v>21</v>
      </c>
      <c r="B9" s="13"/>
      <c r="C9" s="13"/>
      <c r="D9" s="13">
        <v>1</v>
      </c>
      <c r="E9" s="13"/>
      <c r="F9" s="13"/>
      <c r="G9" s="13">
        <v>1</v>
      </c>
      <c r="H9" s="13"/>
      <c r="I9" s="13"/>
      <c r="J9" s="13"/>
      <c r="K9" s="13"/>
      <c r="L9" s="10">
        <f aca="true" t="shared" si="1" ref="L9:L28">B9+C9+D9+E9+F9+G9+H9+I9+J9+K9</f>
        <v>2</v>
      </c>
      <c r="M9" s="9" t="s">
        <v>22</v>
      </c>
    </row>
    <row r="10" spans="1:13" s="1" customFormat="1" ht="22.5" customHeight="1">
      <c r="A10" s="9" t="s">
        <v>23</v>
      </c>
      <c r="B10" s="13"/>
      <c r="C10" s="13"/>
      <c r="D10" s="13"/>
      <c r="E10" s="13"/>
      <c r="F10" s="13">
        <v>1</v>
      </c>
      <c r="G10" s="13"/>
      <c r="H10" s="13"/>
      <c r="I10" s="13"/>
      <c r="J10" s="13"/>
      <c r="K10" s="13"/>
      <c r="L10" s="10">
        <f t="shared" si="1"/>
        <v>1</v>
      </c>
      <c r="M10" s="9" t="s">
        <v>22</v>
      </c>
    </row>
    <row r="11" spans="1:13" s="1" customFormat="1" ht="22.5" customHeight="1">
      <c r="A11" s="9" t="s">
        <v>24</v>
      </c>
      <c r="B11" s="13">
        <v>1</v>
      </c>
      <c r="C11" s="13"/>
      <c r="D11" s="13"/>
      <c r="E11" s="13"/>
      <c r="F11" s="13"/>
      <c r="G11" s="13"/>
      <c r="H11" s="13"/>
      <c r="I11" s="13"/>
      <c r="J11" s="13"/>
      <c r="K11" s="13"/>
      <c r="L11" s="10">
        <f t="shared" si="1"/>
        <v>1</v>
      </c>
      <c r="M11" s="9" t="s">
        <v>22</v>
      </c>
    </row>
    <row r="12" spans="1:13" s="1" customFormat="1" ht="22.5" customHeight="1">
      <c r="A12" s="9" t="s">
        <v>25</v>
      </c>
      <c r="B12" s="10"/>
      <c r="C12" s="10"/>
      <c r="D12" s="10"/>
      <c r="E12" s="10"/>
      <c r="F12" s="10"/>
      <c r="G12" s="10"/>
      <c r="H12" s="10">
        <v>1</v>
      </c>
      <c r="I12" s="10"/>
      <c r="J12" s="10"/>
      <c r="K12" s="10"/>
      <c r="L12" s="10">
        <f t="shared" si="1"/>
        <v>1</v>
      </c>
      <c r="M12" s="9" t="s">
        <v>22</v>
      </c>
    </row>
    <row r="13" spans="1:13" s="1" customFormat="1" ht="22.5" customHeight="1">
      <c r="A13" s="9" t="s">
        <v>26</v>
      </c>
      <c r="B13" s="10"/>
      <c r="C13" s="10"/>
      <c r="D13" s="10">
        <v>1</v>
      </c>
      <c r="E13" s="10"/>
      <c r="F13" s="10"/>
      <c r="G13" s="10"/>
      <c r="H13" s="10">
        <v>1</v>
      </c>
      <c r="I13" s="10"/>
      <c r="J13" s="10"/>
      <c r="K13" s="10"/>
      <c r="L13" s="10">
        <f t="shared" si="1"/>
        <v>2</v>
      </c>
      <c r="M13" s="9" t="s">
        <v>22</v>
      </c>
    </row>
    <row r="14" spans="1:13" s="1" customFormat="1" ht="22.5" customHeight="1">
      <c r="A14" s="9" t="s">
        <v>27</v>
      </c>
      <c r="B14" s="10"/>
      <c r="C14" s="10">
        <v>1</v>
      </c>
      <c r="D14" s="10"/>
      <c r="E14" s="10"/>
      <c r="F14" s="10"/>
      <c r="G14" s="10"/>
      <c r="H14" s="10"/>
      <c r="I14" s="10"/>
      <c r="J14" s="10"/>
      <c r="K14" s="10"/>
      <c r="L14" s="10">
        <f t="shared" si="1"/>
        <v>1</v>
      </c>
      <c r="M14" s="9" t="s">
        <v>22</v>
      </c>
    </row>
    <row r="15" spans="1:13" s="1" customFormat="1" ht="22.5" customHeight="1">
      <c r="A15" s="11" t="s">
        <v>20</v>
      </c>
      <c r="B15" s="12">
        <f>B9+B10+B11+B12+B13+B14</f>
        <v>1</v>
      </c>
      <c r="C15" s="12">
        <f>C9+C10+C11+C12+C13+C14</f>
        <v>1</v>
      </c>
      <c r="D15" s="12">
        <f>D9+D10+D11+D12+D13+D14</f>
        <v>2</v>
      </c>
      <c r="E15" s="12">
        <f aca="true" t="shared" si="2" ref="E15:K15">E9+E10+E11+E12+E13+E14</f>
        <v>0</v>
      </c>
      <c r="F15" s="12">
        <f t="shared" si="2"/>
        <v>1</v>
      </c>
      <c r="G15" s="12">
        <f t="shared" si="2"/>
        <v>1</v>
      </c>
      <c r="H15" s="12">
        <f t="shared" si="2"/>
        <v>2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1"/>
        <v>8</v>
      </c>
      <c r="M15" s="29" t="s">
        <v>22</v>
      </c>
    </row>
    <row r="16" spans="1:13" s="1" customFormat="1" ht="22.5" customHeight="1">
      <c r="A16" s="14" t="s">
        <v>28</v>
      </c>
      <c r="B16" s="13">
        <v>1</v>
      </c>
      <c r="C16" s="13">
        <v>1</v>
      </c>
      <c r="D16" s="13"/>
      <c r="E16" s="13"/>
      <c r="F16" s="13"/>
      <c r="G16" s="13"/>
      <c r="H16" s="13"/>
      <c r="I16" s="13"/>
      <c r="J16" s="13"/>
      <c r="K16" s="13"/>
      <c r="L16" s="10">
        <f t="shared" si="1"/>
        <v>2</v>
      </c>
      <c r="M16" s="9" t="s">
        <v>29</v>
      </c>
    </row>
    <row r="17" spans="1:13" s="1" customFormat="1" ht="22.5" customHeight="1">
      <c r="A17" s="15" t="s">
        <v>30</v>
      </c>
      <c r="B17" s="13"/>
      <c r="C17" s="13"/>
      <c r="D17" s="13"/>
      <c r="E17" s="13"/>
      <c r="F17" s="13"/>
      <c r="G17" s="13"/>
      <c r="H17" s="13"/>
      <c r="I17" s="13"/>
      <c r="J17" s="13"/>
      <c r="K17" s="13">
        <v>1</v>
      </c>
      <c r="L17" s="10">
        <f t="shared" si="1"/>
        <v>1</v>
      </c>
      <c r="M17" s="9" t="s">
        <v>29</v>
      </c>
    </row>
    <row r="18" spans="1:13" s="1" customFormat="1" ht="22.5" customHeight="1">
      <c r="A18" s="16" t="s">
        <v>31</v>
      </c>
      <c r="B18" s="13">
        <v>1</v>
      </c>
      <c r="C18" s="13"/>
      <c r="D18" s="13"/>
      <c r="E18" s="13"/>
      <c r="F18" s="13"/>
      <c r="G18" s="13"/>
      <c r="H18" s="13"/>
      <c r="I18" s="13"/>
      <c r="J18" s="13">
        <v>1</v>
      </c>
      <c r="K18" s="13"/>
      <c r="L18" s="10">
        <f t="shared" si="1"/>
        <v>2</v>
      </c>
      <c r="M18" s="9" t="s">
        <v>29</v>
      </c>
    </row>
    <row r="19" spans="1:13" s="1" customFormat="1" ht="22.5" customHeight="1">
      <c r="A19" s="17" t="s">
        <v>32</v>
      </c>
      <c r="B19" s="13">
        <v>1</v>
      </c>
      <c r="C19" s="13"/>
      <c r="D19" s="13"/>
      <c r="E19" s="13"/>
      <c r="F19" s="13"/>
      <c r="G19" s="13"/>
      <c r="H19" s="13"/>
      <c r="I19" s="13"/>
      <c r="J19" s="13"/>
      <c r="K19" s="13"/>
      <c r="L19" s="10">
        <f t="shared" si="1"/>
        <v>1</v>
      </c>
      <c r="M19" s="9" t="s">
        <v>29</v>
      </c>
    </row>
    <row r="20" spans="1:13" s="1" customFormat="1" ht="22.5" customHeight="1">
      <c r="A20" s="18" t="s">
        <v>33</v>
      </c>
      <c r="B20" s="13">
        <v>1</v>
      </c>
      <c r="C20" s="13"/>
      <c r="D20" s="13"/>
      <c r="E20" s="13"/>
      <c r="F20" s="13"/>
      <c r="G20" s="13"/>
      <c r="H20" s="13"/>
      <c r="I20" s="13"/>
      <c r="J20" s="13"/>
      <c r="K20" s="13"/>
      <c r="L20" s="10">
        <f t="shared" si="1"/>
        <v>1</v>
      </c>
      <c r="M20" s="9" t="s">
        <v>29</v>
      </c>
    </row>
    <row r="21" spans="1:13" s="1" customFormat="1" ht="22.5" customHeight="1">
      <c r="A21" s="19" t="s">
        <v>34</v>
      </c>
      <c r="B21" s="13"/>
      <c r="C21" s="13"/>
      <c r="D21" s="13"/>
      <c r="E21" s="13"/>
      <c r="F21" s="13"/>
      <c r="G21" s="13"/>
      <c r="H21" s="13"/>
      <c r="I21" s="13"/>
      <c r="J21" s="13">
        <v>1</v>
      </c>
      <c r="K21" s="13"/>
      <c r="L21" s="10">
        <f t="shared" si="1"/>
        <v>1</v>
      </c>
      <c r="M21" s="9" t="s">
        <v>29</v>
      </c>
    </row>
    <row r="22" spans="1:13" s="1" customFormat="1" ht="22.5" customHeight="1">
      <c r="A22" s="20" t="s">
        <v>35</v>
      </c>
      <c r="B22" s="13">
        <v>2</v>
      </c>
      <c r="C22" s="13"/>
      <c r="D22" s="13"/>
      <c r="E22" s="13"/>
      <c r="F22" s="13"/>
      <c r="G22" s="13"/>
      <c r="H22" s="13"/>
      <c r="I22" s="13"/>
      <c r="J22" s="13"/>
      <c r="K22" s="13"/>
      <c r="L22" s="10">
        <f t="shared" si="1"/>
        <v>2</v>
      </c>
      <c r="M22" s="9" t="s">
        <v>29</v>
      </c>
    </row>
    <row r="23" spans="1:13" s="1" customFormat="1" ht="22.5" customHeight="1">
      <c r="A23" s="21" t="s">
        <v>36</v>
      </c>
      <c r="B23" s="13">
        <v>1</v>
      </c>
      <c r="C23" s="13"/>
      <c r="D23" s="13"/>
      <c r="E23" s="13"/>
      <c r="F23" s="13"/>
      <c r="G23" s="13"/>
      <c r="H23" s="13"/>
      <c r="I23" s="13"/>
      <c r="J23" s="13"/>
      <c r="K23" s="13"/>
      <c r="L23" s="10">
        <f t="shared" si="1"/>
        <v>1</v>
      </c>
      <c r="M23" s="9" t="s">
        <v>29</v>
      </c>
    </row>
    <row r="24" spans="1:13" s="1" customFormat="1" ht="22.5" customHeight="1">
      <c r="A24" s="22" t="s">
        <v>37</v>
      </c>
      <c r="B24" s="13"/>
      <c r="C24" s="13"/>
      <c r="D24" s="13"/>
      <c r="E24" s="13"/>
      <c r="F24" s="13"/>
      <c r="G24" s="13"/>
      <c r="H24" s="13"/>
      <c r="I24" s="13"/>
      <c r="J24" s="13">
        <v>1</v>
      </c>
      <c r="K24" s="13"/>
      <c r="L24" s="10">
        <f t="shared" si="1"/>
        <v>1</v>
      </c>
      <c r="M24" s="9" t="s">
        <v>29</v>
      </c>
    </row>
    <row r="25" spans="1:13" s="1" customFormat="1" ht="22.5" customHeight="1">
      <c r="A25" s="23" t="s">
        <v>38</v>
      </c>
      <c r="B25" s="13">
        <v>1</v>
      </c>
      <c r="C25" s="13">
        <v>1</v>
      </c>
      <c r="D25" s="13"/>
      <c r="E25" s="13"/>
      <c r="F25" s="13"/>
      <c r="G25" s="13"/>
      <c r="H25" s="13"/>
      <c r="I25" s="13"/>
      <c r="J25" s="13"/>
      <c r="K25" s="13"/>
      <c r="L25" s="10">
        <f t="shared" si="1"/>
        <v>2</v>
      </c>
      <c r="M25" s="9" t="s">
        <v>29</v>
      </c>
    </row>
    <row r="26" spans="1:13" s="1" customFormat="1" ht="22.5" customHeight="1">
      <c r="A26" s="24" t="s">
        <v>39</v>
      </c>
      <c r="B26" s="13">
        <v>1</v>
      </c>
      <c r="C26" s="13"/>
      <c r="D26" s="13"/>
      <c r="E26" s="13"/>
      <c r="F26" s="13"/>
      <c r="G26" s="13"/>
      <c r="H26" s="13"/>
      <c r="I26" s="13"/>
      <c r="J26" s="13"/>
      <c r="K26" s="13"/>
      <c r="L26" s="10">
        <f t="shared" si="1"/>
        <v>1</v>
      </c>
      <c r="M26" s="9" t="s">
        <v>29</v>
      </c>
    </row>
    <row r="27" spans="1:13" ht="22.5" customHeight="1">
      <c r="A27" s="25" t="s">
        <v>20</v>
      </c>
      <c r="B27" s="12">
        <f>B16+B17+B18+B19+B20+B21+B22+B23+B24+B25+B26</f>
        <v>9</v>
      </c>
      <c r="C27" s="12">
        <f>C16+C17+C18+C19+C20+C21+C22+C23+C24+C25+C26</f>
        <v>2</v>
      </c>
      <c r="D27" s="12">
        <f>D16+D17+D18+D19+D20+D21+D22+D23+D24+D25+D26</f>
        <v>0</v>
      </c>
      <c r="E27" s="12">
        <f aca="true" t="shared" si="3" ref="E27:K27">E16+E17+E18+E19+E20+E21+E22+E23+E24+E25+E26</f>
        <v>0</v>
      </c>
      <c r="F27" s="12">
        <f t="shared" si="3"/>
        <v>0</v>
      </c>
      <c r="G27" s="12">
        <f t="shared" si="3"/>
        <v>0</v>
      </c>
      <c r="H27" s="12">
        <f t="shared" si="3"/>
        <v>0</v>
      </c>
      <c r="I27" s="12">
        <f t="shared" si="3"/>
        <v>0</v>
      </c>
      <c r="J27" s="12">
        <f t="shared" si="3"/>
        <v>3</v>
      </c>
      <c r="K27" s="12">
        <f t="shared" si="3"/>
        <v>1</v>
      </c>
      <c r="L27" s="12">
        <f t="shared" si="1"/>
        <v>15</v>
      </c>
      <c r="M27" s="29" t="s">
        <v>29</v>
      </c>
    </row>
    <row r="28" spans="1:13" ht="22.5" customHeight="1">
      <c r="A28" s="26" t="s">
        <v>4</v>
      </c>
      <c r="B28" s="10">
        <f>B8+B15+B27</f>
        <v>11</v>
      </c>
      <c r="C28" s="10">
        <f>C8+C15+C27</f>
        <v>5</v>
      </c>
      <c r="D28" s="10">
        <f>D8+D15+D27</f>
        <v>4</v>
      </c>
      <c r="E28" s="10">
        <f aca="true" t="shared" si="4" ref="E28:L28">E8+E15+E27</f>
        <v>1</v>
      </c>
      <c r="F28" s="10">
        <f t="shared" si="4"/>
        <v>1</v>
      </c>
      <c r="G28" s="10">
        <f t="shared" si="4"/>
        <v>1</v>
      </c>
      <c r="H28" s="10">
        <f t="shared" si="4"/>
        <v>2</v>
      </c>
      <c r="I28" s="10">
        <f t="shared" si="4"/>
        <v>1</v>
      </c>
      <c r="J28" s="10">
        <f t="shared" si="4"/>
        <v>3</v>
      </c>
      <c r="K28" s="10">
        <f t="shared" si="4"/>
        <v>1</v>
      </c>
      <c r="L28" s="10">
        <f t="shared" si="1"/>
        <v>30</v>
      </c>
      <c r="M28" s="30"/>
    </row>
  </sheetData>
  <sheetProtection/>
  <mergeCells count="6">
    <mergeCell ref="A1:M1"/>
    <mergeCell ref="A2:M2"/>
    <mergeCell ref="B3:K3"/>
    <mergeCell ref="A3:A4"/>
    <mergeCell ref="L3:L4"/>
    <mergeCell ref="M3:M4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thtfpc</cp:lastModifiedBy>
  <cp:lastPrinted>2015-11-27T03:43:39Z</cp:lastPrinted>
  <dcterms:created xsi:type="dcterms:W3CDTF">1996-12-17T01:32:42Z</dcterms:created>
  <dcterms:modified xsi:type="dcterms:W3CDTF">2022-10-28T06:40:27Z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