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面试成绩、考试总成绩及拟参加体检和考察人员名单" sheetId="2" r:id="rId1"/>
  </sheets>
  <definedNames>
    <definedName name="_xlnm._FilterDatabase" localSheetId="0" hidden="1">面试成绩、考试总成绩及拟参加体检和考察人员名单!$A$3:$L$67</definedName>
    <definedName name="_xlnm.Print_Titles" localSheetId="0">面试成绩、考试总成绩及拟参加体检和考察人员名单!$3:$3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<sst xmlns="http://schemas.openxmlformats.org/spreadsheetml/2006/main" count="295" uniqueCount="163">
  <si>
    <t>附件</t>
  </si>
  <si>
    <t>2025年赤峰市喀喇沁旗中小学校和幼儿园公开招聘
面试成绩、考试总成绩及拟参加体检和考察人员名单</t>
  </si>
  <si>
    <t>序号</t>
  </si>
  <si>
    <t>报考旗县区（招聘单位）</t>
  </si>
  <si>
    <t>报考岗位</t>
  </si>
  <si>
    <t>拟招聘计划数</t>
  </si>
  <si>
    <t>姓名</t>
  </si>
  <si>
    <t>笔试考号</t>
  </si>
  <si>
    <t>笔试成绩</t>
  </si>
  <si>
    <t>笔试折合*40%</t>
  </si>
  <si>
    <t>面试成绩</t>
  </si>
  <si>
    <t>面试折合*60%</t>
  </si>
  <si>
    <t>考试总成绩</t>
  </si>
  <si>
    <t>是否进入体检与考察</t>
  </si>
  <si>
    <t>喀喇沁旗教育局</t>
  </si>
  <si>
    <t>初中道德与法治01</t>
  </si>
  <si>
    <t>娜荷芽</t>
  </si>
  <si>
    <t>107010318</t>
  </si>
  <si>
    <t>是</t>
  </si>
  <si>
    <t>初中历史01</t>
  </si>
  <si>
    <t>王雅楠</t>
  </si>
  <si>
    <t>107010421</t>
  </si>
  <si>
    <t>焦祥伟</t>
  </si>
  <si>
    <t>107010424</t>
  </si>
  <si>
    <t>李敏</t>
  </si>
  <si>
    <t>107010423</t>
  </si>
  <si>
    <t>初中英语01</t>
  </si>
  <si>
    <t>张静</t>
  </si>
  <si>
    <t>107010216</t>
  </si>
  <si>
    <t>刘爽</t>
  </si>
  <si>
    <t>107010212</t>
  </si>
  <si>
    <t>卢好宸</t>
  </si>
  <si>
    <t>107010206</t>
  </si>
  <si>
    <t>初中英语03</t>
  </si>
  <si>
    <t>宋春雨</t>
  </si>
  <si>
    <t>107010209</t>
  </si>
  <si>
    <t>李鹤玲</t>
  </si>
  <si>
    <t>107010215</t>
  </si>
  <si>
    <t>邢艳东</t>
  </si>
  <si>
    <t>107010203</t>
  </si>
  <si>
    <t>高中日语01</t>
  </si>
  <si>
    <t>张岩</t>
  </si>
  <si>
    <t>107010224</t>
  </si>
  <si>
    <t>王蕊</t>
  </si>
  <si>
    <t>107010310</t>
  </si>
  <si>
    <t>刘雅琪</t>
  </si>
  <si>
    <t>107010228</t>
  </si>
  <si>
    <t>高中英语05</t>
  </si>
  <si>
    <t>袁欣茹</t>
  </si>
  <si>
    <t>107010211</t>
  </si>
  <si>
    <t>安晓宁</t>
  </si>
  <si>
    <t>107010208</t>
  </si>
  <si>
    <t>温雪丽</t>
  </si>
  <si>
    <t>107010204</t>
  </si>
  <si>
    <t>小学道德与法治03</t>
  </si>
  <si>
    <t>张晓慧</t>
  </si>
  <si>
    <t>107010315</t>
  </si>
  <si>
    <t>朝格毕力格</t>
  </si>
  <si>
    <t>107010326</t>
  </si>
  <si>
    <t>萨其日娜</t>
  </si>
  <si>
    <t>107010327</t>
  </si>
  <si>
    <t>诺民</t>
  </si>
  <si>
    <t>107010321</t>
  </si>
  <si>
    <t>青格勒</t>
  </si>
  <si>
    <t>107010328</t>
  </si>
  <si>
    <t>萨如拉</t>
  </si>
  <si>
    <t>107010314</t>
  </si>
  <si>
    <t>温直</t>
  </si>
  <si>
    <t>107010320</t>
  </si>
  <si>
    <t>英哥</t>
  </si>
  <si>
    <t>107010316</t>
  </si>
  <si>
    <t>小学会计01</t>
  </si>
  <si>
    <t>李聪颖</t>
  </si>
  <si>
    <t>107010921</t>
  </si>
  <si>
    <t>闫江华</t>
  </si>
  <si>
    <t>107010920</t>
  </si>
  <si>
    <t>小学美术05</t>
  </si>
  <si>
    <t>郭南西</t>
  </si>
  <si>
    <t>107010501</t>
  </si>
  <si>
    <t>张越</t>
  </si>
  <si>
    <t>107010524</t>
  </si>
  <si>
    <t>王佳慧</t>
  </si>
  <si>
    <t>107010529</t>
  </si>
  <si>
    <t>小学数学05</t>
  </si>
  <si>
    <t>朱建怡</t>
  </si>
  <si>
    <t>107010104</t>
  </si>
  <si>
    <t>郎显冉</t>
  </si>
  <si>
    <t>107010124</t>
  </si>
  <si>
    <t>初文鹏</t>
  </si>
  <si>
    <t>107010130</t>
  </si>
  <si>
    <t>邵丽庆</t>
  </si>
  <si>
    <t>107010110</t>
  </si>
  <si>
    <t>张赢丹</t>
  </si>
  <si>
    <t>107010102</t>
  </si>
  <si>
    <t>徐琪</t>
  </si>
  <si>
    <t>107010108</t>
  </si>
  <si>
    <t>马佳琦</t>
  </si>
  <si>
    <t>107010128</t>
  </si>
  <si>
    <t>崔贺莹</t>
  </si>
  <si>
    <t>107010127</t>
  </si>
  <si>
    <t>王爽</t>
  </si>
  <si>
    <t>107010101</t>
  </si>
  <si>
    <t>小学音乐03</t>
  </si>
  <si>
    <t>张琦</t>
  </si>
  <si>
    <t>107010801</t>
  </si>
  <si>
    <t>小学语文05</t>
  </si>
  <si>
    <t>李超越</t>
  </si>
  <si>
    <t>107010406</t>
  </si>
  <si>
    <t>王博宇</t>
  </si>
  <si>
    <t>107010403</t>
  </si>
  <si>
    <t>张宇</t>
  </si>
  <si>
    <t>107010405</t>
  </si>
  <si>
    <t>李梦琪</t>
  </si>
  <si>
    <t>107010407</t>
  </si>
  <si>
    <t>杨驭众</t>
  </si>
  <si>
    <t>107010413</t>
  </si>
  <si>
    <t>赵明雪</t>
  </si>
  <si>
    <t>职高专业课二01</t>
  </si>
  <si>
    <t>边洁</t>
  </si>
  <si>
    <t>107010812</t>
  </si>
  <si>
    <t>李祥云</t>
  </si>
  <si>
    <t>107010817</t>
  </si>
  <si>
    <t>贾淳</t>
  </si>
  <si>
    <t>107010830</t>
  </si>
  <si>
    <t>职高专业课九01</t>
  </si>
  <si>
    <t>马新悦</t>
  </si>
  <si>
    <t>107010503</t>
  </si>
  <si>
    <t>职高专业课六01</t>
  </si>
  <si>
    <t>王千琦</t>
  </si>
  <si>
    <t>107010825</t>
  </si>
  <si>
    <t>卢景色</t>
  </si>
  <si>
    <t>107010811</t>
  </si>
  <si>
    <t>张维悦</t>
  </si>
  <si>
    <t>107010902</t>
  </si>
  <si>
    <t>职高专业课七01</t>
  </si>
  <si>
    <t>孙楷</t>
  </si>
  <si>
    <t>107010818</t>
  </si>
  <si>
    <t>刘昭</t>
  </si>
  <si>
    <t>107010826</t>
  </si>
  <si>
    <t>谢菲</t>
  </si>
  <si>
    <t>107010908</t>
  </si>
  <si>
    <t>职高专业课三01</t>
  </si>
  <si>
    <t>蒋琳娜</t>
  </si>
  <si>
    <t>107010822</t>
  </si>
  <si>
    <t>职高专业课四01</t>
  </si>
  <si>
    <t>廉云玲</t>
  </si>
  <si>
    <t>107010728</t>
  </si>
  <si>
    <t>张玉丽</t>
  </si>
  <si>
    <t>107010715</t>
  </si>
  <si>
    <t>高健超</t>
  </si>
  <si>
    <t>107010813</t>
  </si>
  <si>
    <t>职高专业课五01</t>
  </si>
  <si>
    <t>李亚辉</t>
  </si>
  <si>
    <t>107010827</t>
  </si>
  <si>
    <t>刘晓春</t>
  </si>
  <si>
    <t>107010725</t>
  </si>
  <si>
    <t>职高专业课一05</t>
  </si>
  <si>
    <t>何雯</t>
  </si>
  <si>
    <t>107010428</t>
  </si>
  <si>
    <t>孙诗茹</t>
  </si>
  <si>
    <t>107010520</t>
  </si>
  <si>
    <t>崔爽</t>
  </si>
  <si>
    <t>107010504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</si>
</sst>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0"/>
      <name val="Arial"/>
      <charset val="134"/>
    </font>
    <font>
      <sz val="10"/>
      <name val="宋体"/>
      <charset val="134"/>
    </font>
    <font>
      <sz val="20"/>
      <name val="黑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6">
    <xf numFmtId="0" fontId="0" fillId="0" borderId="0" xfId="51"/>
    <xf numFmtId="0" fontId="0" fillId="0" borderId="0" xfId="51" applyAlignment="1">
      <alignment wrapText="1"/>
    </xf>
    <xf numFmtId="0" fontId="0" fillId="0" borderId="0" xfId="51" applyNumberFormat="1" applyAlignment="1">
      <alignment wrapText="1"/>
    </xf>
    <xf numFmtId="0" fontId="1" fillId="0" borderId="0" xfId="51" applyFont="1" applyAlignment="1">
      <alignment horizontal="left" wrapText="1"/>
    </xf>
    <xf numFmtId="0" fontId="2" fillId="0" borderId="0" xfId="51" applyFont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vertical="center" wrapText="1"/>
    </xf>
    <xf numFmtId="0" fontId="1" fillId="2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0" xfId="51" applyNumberFormat="1" applyFont="1" applyAlignment="1">
      <alignment horizontal="center" vertical="center" wrapText="1"/>
    </xf>
    <xf numFmtId="0" fontId="3" fillId="2" borderId="1" xfId="51" applyNumberFormat="1" applyFont="1" applyFill="1" applyBorder="1" applyAlignment="1">
      <alignment horizontal="center" vertical="center" wrapText="1"/>
    </xf>
    <xf numFmtId="0" fontId="1" fillId="2" borderId="1" xfId="51" applyNumberFormat="1" applyFont="1" applyFill="1" applyBorder="1" applyAlignment="1">
      <alignment horizontal="center" vertical="center" wrapText="1"/>
    </xf>
    <xf numFmtId="176" fontId="1" fillId="2" borderId="1" xfId="51" applyNumberFormat="1" applyFont="1" applyFill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0" fillId="0" borderId="1" xfId="5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"/>
  <sheetViews>
    <sheetView tabSelected="1" workbookViewId="0">
      <selection activeCell="Q14" sqref="Q14"/>
    </sheetView>
  </sheetViews>
  <sheetFormatPr defaultColWidth="10.2857142857143" defaultRowHeight="12.75"/>
  <cols>
    <col min="1" max="1" width="5.57142857142857" style="1" customWidth="1"/>
    <col min="2" max="2" width="16.1428571428571" style="1" customWidth="1"/>
    <col min="3" max="3" width="21.647619047619" style="1" customWidth="1"/>
    <col min="4" max="4" width="6.28571428571429" style="1" customWidth="1"/>
    <col min="5" max="5" width="12.2761904761905" style="1" customWidth="1"/>
    <col min="6" max="6" width="11.2190476190476" style="1" customWidth="1"/>
    <col min="7" max="7" width="10.7142857142857" style="1" customWidth="1"/>
    <col min="8" max="8" width="11" style="1" customWidth="1"/>
    <col min="9" max="9" width="10.7142857142857" style="2" customWidth="1"/>
    <col min="10" max="10" width="11" style="1" customWidth="1"/>
    <col min="11" max="11" width="11.3809523809524" style="1" customWidth="1"/>
    <col min="12" max="12" width="10.2666666666667" style="1" customWidth="1"/>
  </cols>
  <sheetData>
    <row r="1" ht="16" customHeight="1" spans="1:2">
      <c r="A1" s="3" t="s">
        <v>0</v>
      </c>
      <c r="B1" s="3"/>
    </row>
    <row r="2" ht="54" customHeight="1" spans="1:12">
      <c r="A2" s="4" t="s">
        <v>1</v>
      </c>
      <c r="B2" s="4"/>
      <c r="C2" s="4"/>
      <c r="D2" s="4"/>
      <c r="E2" s="4"/>
      <c r="F2" s="4"/>
      <c r="G2" s="4"/>
      <c r="H2" s="4"/>
      <c r="I2" s="10"/>
      <c r="J2" s="4"/>
      <c r="K2" s="4"/>
      <c r="L2" s="4"/>
    </row>
    <row r="3" ht="40" customHeight="1" spans="1:12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1" t="s">
        <v>10</v>
      </c>
      <c r="J3" s="5" t="s">
        <v>11</v>
      </c>
      <c r="K3" s="5" t="s">
        <v>12</v>
      </c>
      <c r="L3" s="5" t="s">
        <v>13</v>
      </c>
    </row>
    <row r="4" ht="25" customHeight="1" spans="1:12">
      <c r="A4" s="7">
        <v>1</v>
      </c>
      <c r="B4" s="7" t="s">
        <v>14</v>
      </c>
      <c r="C4" s="8" t="s">
        <v>15</v>
      </c>
      <c r="D4" s="9">
        <v>1</v>
      </c>
      <c r="E4" s="8" t="s">
        <v>16</v>
      </c>
      <c r="F4" s="8" t="s">
        <v>17</v>
      </c>
      <c r="G4" s="9">
        <v>62.85</v>
      </c>
      <c r="H4" s="7">
        <f>G4*0.4</f>
        <v>25.14</v>
      </c>
      <c r="I4" s="12">
        <v>80.38</v>
      </c>
      <c r="J4" s="12">
        <f>I4*0.6</f>
        <v>48.228</v>
      </c>
      <c r="K4" s="13">
        <f>H4+J4</f>
        <v>73.368</v>
      </c>
      <c r="L4" s="14" t="s">
        <v>18</v>
      </c>
    </row>
    <row r="5" ht="25" customHeight="1" spans="1:12">
      <c r="A5" s="7">
        <v>2</v>
      </c>
      <c r="B5" s="7" t="s">
        <v>14</v>
      </c>
      <c r="C5" s="8" t="s">
        <v>19</v>
      </c>
      <c r="D5" s="9">
        <v>1</v>
      </c>
      <c r="E5" s="8" t="s">
        <v>20</v>
      </c>
      <c r="F5" s="8" t="s">
        <v>21</v>
      </c>
      <c r="G5" s="9">
        <v>75.28</v>
      </c>
      <c r="H5" s="7">
        <f t="shared" ref="H5:H36" si="0">G5*0.4</f>
        <v>30.112</v>
      </c>
      <c r="I5" s="12">
        <v>84.8</v>
      </c>
      <c r="J5" s="12">
        <f t="shared" ref="J5:J36" si="1">I5*0.6</f>
        <v>50.88</v>
      </c>
      <c r="K5" s="13">
        <f t="shared" ref="K5:K36" si="2">H5+J5</f>
        <v>80.992</v>
      </c>
      <c r="L5" s="14" t="s">
        <v>18</v>
      </c>
    </row>
    <row r="6" ht="25" customHeight="1" spans="1:12">
      <c r="A6" s="7">
        <v>3</v>
      </c>
      <c r="B6" s="7" t="s">
        <v>14</v>
      </c>
      <c r="C6" s="8" t="s">
        <v>19</v>
      </c>
      <c r="D6" s="9">
        <v>1</v>
      </c>
      <c r="E6" s="8" t="s">
        <v>22</v>
      </c>
      <c r="F6" s="8" t="s">
        <v>23</v>
      </c>
      <c r="G6" s="9">
        <v>67</v>
      </c>
      <c r="H6" s="7">
        <f t="shared" si="0"/>
        <v>26.8</v>
      </c>
      <c r="I6" s="12">
        <v>78.18</v>
      </c>
      <c r="J6" s="12">
        <f t="shared" si="1"/>
        <v>46.908</v>
      </c>
      <c r="K6" s="13">
        <f t="shared" si="2"/>
        <v>73.708</v>
      </c>
      <c r="L6" s="14"/>
    </row>
    <row r="7" ht="25" customHeight="1" spans="1:12">
      <c r="A7" s="7">
        <v>4</v>
      </c>
      <c r="B7" s="7" t="s">
        <v>14</v>
      </c>
      <c r="C7" s="8" t="s">
        <v>19</v>
      </c>
      <c r="D7" s="9">
        <v>1</v>
      </c>
      <c r="E7" s="8" t="s">
        <v>24</v>
      </c>
      <c r="F7" s="8" t="s">
        <v>25</v>
      </c>
      <c r="G7" s="9">
        <v>59.65</v>
      </c>
      <c r="H7" s="7">
        <f t="shared" si="0"/>
        <v>23.86</v>
      </c>
      <c r="I7" s="12">
        <v>86.56</v>
      </c>
      <c r="J7" s="12">
        <f t="shared" si="1"/>
        <v>51.936</v>
      </c>
      <c r="K7" s="13">
        <f t="shared" si="2"/>
        <v>75.796</v>
      </c>
      <c r="L7" s="14"/>
    </row>
    <row r="8" ht="25" customHeight="1" spans="1:12">
      <c r="A8" s="7">
        <v>5</v>
      </c>
      <c r="B8" s="7" t="s">
        <v>14</v>
      </c>
      <c r="C8" s="8" t="s">
        <v>26</v>
      </c>
      <c r="D8" s="9">
        <v>1</v>
      </c>
      <c r="E8" s="8" t="s">
        <v>27</v>
      </c>
      <c r="F8" s="8" t="s">
        <v>28</v>
      </c>
      <c r="G8" s="9">
        <v>77.48</v>
      </c>
      <c r="H8" s="7">
        <f t="shared" si="0"/>
        <v>30.992</v>
      </c>
      <c r="I8" s="12">
        <v>87.18</v>
      </c>
      <c r="J8" s="12">
        <f t="shared" si="1"/>
        <v>52.308</v>
      </c>
      <c r="K8" s="13">
        <f t="shared" si="2"/>
        <v>83.3</v>
      </c>
      <c r="L8" s="14" t="s">
        <v>18</v>
      </c>
    </row>
    <row r="9" ht="25" customHeight="1" spans="1:12">
      <c r="A9" s="7">
        <v>6</v>
      </c>
      <c r="B9" s="7" t="s">
        <v>14</v>
      </c>
      <c r="C9" s="8" t="s">
        <v>26</v>
      </c>
      <c r="D9" s="9">
        <v>1</v>
      </c>
      <c r="E9" s="8" t="s">
        <v>29</v>
      </c>
      <c r="F9" s="8" t="s">
        <v>30</v>
      </c>
      <c r="G9" s="9">
        <v>73.88</v>
      </c>
      <c r="H9" s="7">
        <f t="shared" si="0"/>
        <v>29.552</v>
      </c>
      <c r="I9" s="12">
        <v>85.06</v>
      </c>
      <c r="J9" s="12">
        <f t="shared" si="1"/>
        <v>51.036</v>
      </c>
      <c r="K9" s="13">
        <f t="shared" si="2"/>
        <v>80.588</v>
      </c>
      <c r="L9" s="14"/>
    </row>
    <row r="10" ht="25" customHeight="1" spans="1:12">
      <c r="A10" s="7">
        <v>7</v>
      </c>
      <c r="B10" s="7" t="s">
        <v>14</v>
      </c>
      <c r="C10" s="8" t="s">
        <v>26</v>
      </c>
      <c r="D10" s="9">
        <v>1</v>
      </c>
      <c r="E10" s="8" t="s">
        <v>31</v>
      </c>
      <c r="F10" s="8" t="s">
        <v>32</v>
      </c>
      <c r="G10" s="9">
        <v>71.4</v>
      </c>
      <c r="H10" s="7">
        <f t="shared" si="0"/>
        <v>28.56</v>
      </c>
      <c r="I10" s="12">
        <v>84.06</v>
      </c>
      <c r="J10" s="12">
        <f t="shared" si="1"/>
        <v>50.436</v>
      </c>
      <c r="K10" s="13">
        <f t="shared" si="2"/>
        <v>78.996</v>
      </c>
      <c r="L10" s="14"/>
    </row>
    <row r="11" ht="25" customHeight="1" spans="1:12">
      <c r="A11" s="7">
        <v>8</v>
      </c>
      <c r="B11" s="7" t="s">
        <v>14</v>
      </c>
      <c r="C11" s="8" t="s">
        <v>33</v>
      </c>
      <c r="D11" s="9">
        <v>1</v>
      </c>
      <c r="E11" s="8" t="s">
        <v>34</v>
      </c>
      <c r="F11" s="8" t="s">
        <v>35</v>
      </c>
      <c r="G11" s="9">
        <v>76.6</v>
      </c>
      <c r="H11" s="7">
        <f t="shared" si="0"/>
        <v>30.64</v>
      </c>
      <c r="I11" s="12">
        <v>83.7</v>
      </c>
      <c r="J11" s="12">
        <f t="shared" si="1"/>
        <v>50.22</v>
      </c>
      <c r="K11" s="13">
        <f t="shared" si="2"/>
        <v>80.86</v>
      </c>
      <c r="L11" s="15"/>
    </row>
    <row r="12" ht="25" customHeight="1" spans="1:12">
      <c r="A12" s="7">
        <v>9</v>
      </c>
      <c r="B12" s="7" t="s">
        <v>14</v>
      </c>
      <c r="C12" s="8" t="s">
        <v>33</v>
      </c>
      <c r="D12" s="9">
        <v>1</v>
      </c>
      <c r="E12" s="8" t="s">
        <v>36</v>
      </c>
      <c r="F12" s="8" t="s">
        <v>37</v>
      </c>
      <c r="G12" s="9">
        <v>72.17</v>
      </c>
      <c r="H12" s="7">
        <f t="shared" si="0"/>
        <v>28.868</v>
      </c>
      <c r="I12" s="12">
        <v>90.06</v>
      </c>
      <c r="J12" s="12">
        <f t="shared" si="1"/>
        <v>54.036</v>
      </c>
      <c r="K12" s="13">
        <f t="shared" si="2"/>
        <v>82.904</v>
      </c>
      <c r="L12" s="14" t="s">
        <v>18</v>
      </c>
    </row>
    <row r="13" ht="25" customHeight="1" spans="1:12">
      <c r="A13" s="7">
        <v>10</v>
      </c>
      <c r="B13" s="7" t="s">
        <v>14</v>
      </c>
      <c r="C13" s="8" t="s">
        <v>33</v>
      </c>
      <c r="D13" s="9">
        <v>1</v>
      </c>
      <c r="E13" s="8" t="s">
        <v>38</v>
      </c>
      <c r="F13" s="8" t="s">
        <v>39</v>
      </c>
      <c r="G13" s="9">
        <v>62.83</v>
      </c>
      <c r="H13" s="7">
        <f t="shared" si="0"/>
        <v>25.132</v>
      </c>
      <c r="I13" s="12">
        <v>81.16</v>
      </c>
      <c r="J13" s="12">
        <f t="shared" si="1"/>
        <v>48.696</v>
      </c>
      <c r="K13" s="13">
        <f t="shared" si="2"/>
        <v>73.828</v>
      </c>
      <c r="L13" s="14"/>
    </row>
    <row r="14" ht="25" customHeight="1" spans="1:12">
      <c r="A14" s="7">
        <v>11</v>
      </c>
      <c r="B14" s="7" t="s">
        <v>14</v>
      </c>
      <c r="C14" s="8" t="s">
        <v>40</v>
      </c>
      <c r="D14" s="9">
        <v>1</v>
      </c>
      <c r="E14" s="8" t="s">
        <v>41</v>
      </c>
      <c r="F14" s="8" t="s">
        <v>42</v>
      </c>
      <c r="G14" s="9">
        <v>84.04</v>
      </c>
      <c r="H14" s="7">
        <f t="shared" si="0"/>
        <v>33.616</v>
      </c>
      <c r="I14" s="12">
        <v>85.88</v>
      </c>
      <c r="J14" s="12">
        <f t="shared" si="1"/>
        <v>51.528</v>
      </c>
      <c r="K14" s="13">
        <f t="shared" si="2"/>
        <v>85.144</v>
      </c>
      <c r="L14" s="14"/>
    </row>
    <row r="15" ht="25" customHeight="1" spans="1:12">
      <c r="A15" s="7">
        <v>12</v>
      </c>
      <c r="B15" s="7" t="s">
        <v>14</v>
      </c>
      <c r="C15" s="8" t="s">
        <v>40</v>
      </c>
      <c r="D15" s="9">
        <v>1</v>
      </c>
      <c r="E15" s="8" t="s">
        <v>43</v>
      </c>
      <c r="F15" s="8" t="s">
        <v>44</v>
      </c>
      <c r="G15" s="9">
        <v>82.41</v>
      </c>
      <c r="H15" s="7">
        <f t="shared" si="0"/>
        <v>32.964</v>
      </c>
      <c r="I15" s="12">
        <v>87.26</v>
      </c>
      <c r="J15" s="12">
        <f t="shared" si="1"/>
        <v>52.356</v>
      </c>
      <c r="K15" s="13">
        <f t="shared" si="2"/>
        <v>85.32</v>
      </c>
      <c r="L15" s="14" t="s">
        <v>18</v>
      </c>
    </row>
    <row r="16" ht="25" customHeight="1" spans="1:12">
      <c r="A16" s="7">
        <v>13</v>
      </c>
      <c r="B16" s="7" t="s">
        <v>14</v>
      </c>
      <c r="C16" s="8" t="s">
        <v>40</v>
      </c>
      <c r="D16" s="9">
        <v>1</v>
      </c>
      <c r="E16" s="8" t="s">
        <v>45</v>
      </c>
      <c r="F16" s="8" t="s">
        <v>46</v>
      </c>
      <c r="G16" s="9">
        <v>82.08</v>
      </c>
      <c r="H16" s="7">
        <f t="shared" si="0"/>
        <v>32.832</v>
      </c>
      <c r="I16" s="12">
        <v>83.64</v>
      </c>
      <c r="J16" s="12">
        <f t="shared" si="1"/>
        <v>50.184</v>
      </c>
      <c r="K16" s="13">
        <f t="shared" si="2"/>
        <v>83.016</v>
      </c>
      <c r="L16" s="14"/>
    </row>
    <row r="17" ht="25" customHeight="1" spans="1:12">
      <c r="A17" s="7">
        <v>14</v>
      </c>
      <c r="B17" s="7" t="s">
        <v>14</v>
      </c>
      <c r="C17" s="8" t="s">
        <v>47</v>
      </c>
      <c r="D17" s="9">
        <v>1</v>
      </c>
      <c r="E17" s="8" t="s">
        <v>48</v>
      </c>
      <c r="F17" s="8" t="s">
        <v>49</v>
      </c>
      <c r="G17" s="9">
        <v>76.92</v>
      </c>
      <c r="H17" s="7">
        <f t="shared" si="0"/>
        <v>30.768</v>
      </c>
      <c r="I17" s="12">
        <v>85.94</v>
      </c>
      <c r="J17" s="12">
        <f t="shared" si="1"/>
        <v>51.564</v>
      </c>
      <c r="K17" s="13">
        <f t="shared" si="2"/>
        <v>82.332</v>
      </c>
      <c r="L17" s="14" t="s">
        <v>18</v>
      </c>
    </row>
    <row r="18" ht="25" customHeight="1" spans="1:12">
      <c r="A18" s="7">
        <v>15</v>
      </c>
      <c r="B18" s="7" t="s">
        <v>14</v>
      </c>
      <c r="C18" s="8" t="s">
        <v>47</v>
      </c>
      <c r="D18" s="9">
        <v>1</v>
      </c>
      <c r="E18" s="8" t="s">
        <v>50</v>
      </c>
      <c r="F18" s="8" t="s">
        <v>51</v>
      </c>
      <c r="G18" s="9">
        <v>72.76</v>
      </c>
      <c r="H18" s="7">
        <f t="shared" si="0"/>
        <v>29.104</v>
      </c>
      <c r="I18" s="12">
        <v>86.74</v>
      </c>
      <c r="J18" s="12">
        <f t="shared" si="1"/>
        <v>52.044</v>
      </c>
      <c r="K18" s="13">
        <f t="shared" si="2"/>
        <v>81.148</v>
      </c>
      <c r="L18" s="15"/>
    </row>
    <row r="19" ht="25" customHeight="1" spans="1:12">
      <c r="A19" s="7">
        <v>16</v>
      </c>
      <c r="B19" s="7" t="s">
        <v>14</v>
      </c>
      <c r="C19" s="8" t="s">
        <v>47</v>
      </c>
      <c r="D19" s="9">
        <v>1</v>
      </c>
      <c r="E19" s="8" t="s">
        <v>52</v>
      </c>
      <c r="F19" s="8" t="s">
        <v>53</v>
      </c>
      <c r="G19" s="9">
        <v>71.88</v>
      </c>
      <c r="H19" s="7">
        <f t="shared" si="0"/>
        <v>28.752</v>
      </c>
      <c r="I19" s="12">
        <v>83.64</v>
      </c>
      <c r="J19" s="12">
        <f t="shared" si="1"/>
        <v>50.184</v>
      </c>
      <c r="K19" s="13">
        <f t="shared" si="2"/>
        <v>78.936</v>
      </c>
      <c r="L19" s="14"/>
    </row>
    <row r="20" ht="25" customHeight="1" spans="1:12">
      <c r="A20" s="7">
        <v>17</v>
      </c>
      <c r="B20" s="7" t="s">
        <v>14</v>
      </c>
      <c r="C20" s="8" t="s">
        <v>54</v>
      </c>
      <c r="D20" s="9">
        <v>4</v>
      </c>
      <c r="E20" s="8" t="s">
        <v>55</v>
      </c>
      <c r="F20" s="8" t="s">
        <v>56</v>
      </c>
      <c r="G20" s="9">
        <v>75.32</v>
      </c>
      <c r="H20" s="7">
        <f t="shared" si="0"/>
        <v>30.128</v>
      </c>
      <c r="I20" s="12">
        <v>87.3</v>
      </c>
      <c r="J20" s="12">
        <f t="shared" si="1"/>
        <v>52.38</v>
      </c>
      <c r="K20" s="13">
        <f t="shared" si="2"/>
        <v>82.508</v>
      </c>
      <c r="L20" s="14" t="s">
        <v>18</v>
      </c>
    </row>
    <row r="21" ht="25" customHeight="1" spans="1:12">
      <c r="A21" s="7">
        <v>18</v>
      </c>
      <c r="B21" s="7" t="s">
        <v>14</v>
      </c>
      <c r="C21" s="8" t="s">
        <v>54</v>
      </c>
      <c r="D21" s="9">
        <v>4</v>
      </c>
      <c r="E21" s="8" t="s">
        <v>57</v>
      </c>
      <c r="F21" s="8" t="s">
        <v>58</v>
      </c>
      <c r="G21" s="9">
        <v>60.05</v>
      </c>
      <c r="H21" s="7">
        <f t="shared" si="0"/>
        <v>24.02</v>
      </c>
      <c r="I21" s="12">
        <v>76.86</v>
      </c>
      <c r="J21" s="12">
        <f t="shared" si="1"/>
        <v>46.116</v>
      </c>
      <c r="K21" s="13">
        <f t="shared" si="2"/>
        <v>70.136</v>
      </c>
      <c r="L21" s="14" t="s">
        <v>18</v>
      </c>
    </row>
    <row r="22" ht="25" customHeight="1" spans="1:12">
      <c r="A22" s="7">
        <v>19</v>
      </c>
      <c r="B22" s="7" t="s">
        <v>14</v>
      </c>
      <c r="C22" s="8" t="s">
        <v>54</v>
      </c>
      <c r="D22" s="9">
        <v>4</v>
      </c>
      <c r="E22" s="8" t="s">
        <v>59</v>
      </c>
      <c r="F22" s="8" t="s">
        <v>60</v>
      </c>
      <c r="G22" s="9">
        <v>58.29</v>
      </c>
      <c r="H22" s="7">
        <f t="shared" si="0"/>
        <v>23.316</v>
      </c>
      <c r="I22" s="12">
        <v>77.46</v>
      </c>
      <c r="J22" s="12">
        <f t="shared" si="1"/>
        <v>46.476</v>
      </c>
      <c r="K22" s="13">
        <f t="shared" si="2"/>
        <v>69.792</v>
      </c>
      <c r="L22" s="14" t="s">
        <v>18</v>
      </c>
    </row>
    <row r="23" ht="25" customHeight="1" spans="1:12">
      <c r="A23" s="7">
        <v>20</v>
      </c>
      <c r="B23" s="7" t="s">
        <v>14</v>
      </c>
      <c r="C23" s="8" t="s">
        <v>54</v>
      </c>
      <c r="D23" s="9">
        <v>4</v>
      </c>
      <c r="E23" s="8" t="s">
        <v>61</v>
      </c>
      <c r="F23" s="8" t="s">
        <v>62</v>
      </c>
      <c r="G23" s="9">
        <v>52.49</v>
      </c>
      <c r="H23" s="7">
        <f t="shared" si="0"/>
        <v>20.996</v>
      </c>
      <c r="I23" s="12">
        <v>79.16</v>
      </c>
      <c r="J23" s="12">
        <f t="shared" si="1"/>
        <v>47.496</v>
      </c>
      <c r="K23" s="13">
        <f t="shared" si="2"/>
        <v>68.492</v>
      </c>
      <c r="L23" s="15"/>
    </row>
    <row r="24" ht="25" customHeight="1" spans="1:12">
      <c r="A24" s="7">
        <v>21</v>
      </c>
      <c r="B24" s="7" t="s">
        <v>14</v>
      </c>
      <c r="C24" s="8" t="s">
        <v>54</v>
      </c>
      <c r="D24" s="9">
        <v>4</v>
      </c>
      <c r="E24" s="8" t="s">
        <v>63</v>
      </c>
      <c r="F24" s="8" t="s">
        <v>64</v>
      </c>
      <c r="G24" s="9">
        <v>52.21</v>
      </c>
      <c r="H24" s="7">
        <f t="shared" si="0"/>
        <v>20.884</v>
      </c>
      <c r="I24" s="12">
        <v>80.08</v>
      </c>
      <c r="J24" s="12">
        <f t="shared" si="1"/>
        <v>48.048</v>
      </c>
      <c r="K24" s="13">
        <f t="shared" si="2"/>
        <v>68.932</v>
      </c>
      <c r="L24" s="14" t="s">
        <v>18</v>
      </c>
    </row>
    <row r="25" ht="25" customHeight="1" spans="1:12">
      <c r="A25" s="7">
        <v>22</v>
      </c>
      <c r="B25" s="7" t="s">
        <v>14</v>
      </c>
      <c r="C25" s="8" t="s">
        <v>54</v>
      </c>
      <c r="D25" s="9">
        <v>4</v>
      </c>
      <c r="E25" s="8" t="s">
        <v>65</v>
      </c>
      <c r="F25" s="8" t="s">
        <v>66</v>
      </c>
      <c r="G25" s="9">
        <v>51.61</v>
      </c>
      <c r="H25" s="7">
        <f t="shared" si="0"/>
        <v>20.644</v>
      </c>
      <c r="I25" s="12">
        <v>79.6</v>
      </c>
      <c r="J25" s="12">
        <f t="shared" si="1"/>
        <v>47.76</v>
      </c>
      <c r="K25" s="13">
        <f t="shared" si="2"/>
        <v>68.404</v>
      </c>
      <c r="L25" s="14"/>
    </row>
    <row r="26" ht="25" customHeight="1" spans="1:12">
      <c r="A26" s="7">
        <v>23</v>
      </c>
      <c r="B26" s="7" t="s">
        <v>14</v>
      </c>
      <c r="C26" s="8" t="s">
        <v>54</v>
      </c>
      <c r="D26" s="9">
        <v>4</v>
      </c>
      <c r="E26" s="8" t="s">
        <v>67</v>
      </c>
      <c r="F26" s="8" t="s">
        <v>68</v>
      </c>
      <c r="G26" s="9">
        <v>51.29</v>
      </c>
      <c r="H26" s="7">
        <f t="shared" si="0"/>
        <v>20.516</v>
      </c>
      <c r="I26" s="12">
        <v>76.2</v>
      </c>
      <c r="J26" s="12">
        <f t="shared" si="1"/>
        <v>45.72</v>
      </c>
      <c r="K26" s="13">
        <f t="shared" si="2"/>
        <v>66.236</v>
      </c>
      <c r="L26" s="14"/>
    </row>
    <row r="27" ht="25" customHeight="1" spans="1:12">
      <c r="A27" s="7">
        <v>24</v>
      </c>
      <c r="B27" s="7" t="s">
        <v>14</v>
      </c>
      <c r="C27" s="8" t="s">
        <v>54</v>
      </c>
      <c r="D27" s="9">
        <v>4</v>
      </c>
      <c r="E27" s="8" t="s">
        <v>69</v>
      </c>
      <c r="F27" s="8" t="s">
        <v>70</v>
      </c>
      <c r="G27" s="9">
        <v>51.13</v>
      </c>
      <c r="H27" s="7">
        <f t="shared" si="0"/>
        <v>20.452</v>
      </c>
      <c r="I27" s="12">
        <v>78.1</v>
      </c>
      <c r="J27" s="12">
        <f t="shared" si="1"/>
        <v>46.86</v>
      </c>
      <c r="K27" s="13">
        <f t="shared" si="2"/>
        <v>67.312</v>
      </c>
      <c r="L27" s="14"/>
    </row>
    <row r="28" ht="25" customHeight="1" spans="1:12">
      <c r="A28" s="7">
        <v>25</v>
      </c>
      <c r="B28" s="7" t="s">
        <v>14</v>
      </c>
      <c r="C28" s="8" t="s">
        <v>71</v>
      </c>
      <c r="D28" s="9">
        <v>1</v>
      </c>
      <c r="E28" s="8" t="s">
        <v>72</v>
      </c>
      <c r="F28" s="8" t="s">
        <v>73</v>
      </c>
      <c r="G28" s="9">
        <v>53.2</v>
      </c>
      <c r="H28" s="7">
        <f t="shared" si="0"/>
        <v>21.28</v>
      </c>
      <c r="I28" s="12">
        <v>71</v>
      </c>
      <c r="J28" s="12">
        <f t="shared" si="1"/>
        <v>42.6</v>
      </c>
      <c r="K28" s="13">
        <f t="shared" si="2"/>
        <v>63.88</v>
      </c>
      <c r="L28" s="14"/>
    </row>
    <row r="29" ht="25" customHeight="1" spans="1:12">
      <c r="A29" s="7">
        <v>26</v>
      </c>
      <c r="B29" s="7" t="s">
        <v>14</v>
      </c>
      <c r="C29" s="8" t="s">
        <v>71</v>
      </c>
      <c r="D29" s="9">
        <v>1</v>
      </c>
      <c r="E29" s="8" t="s">
        <v>74</v>
      </c>
      <c r="F29" s="8" t="s">
        <v>75</v>
      </c>
      <c r="G29" s="9">
        <v>51.4</v>
      </c>
      <c r="H29" s="7">
        <f t="shared" si="0"/>
        <v>20.56</v>
      </c>
      <c r="I29" s="12">
        <v>73.2</v>
      </c>
      <c r="J29" s="12">
        <f t="shared" si="1"/>
        <v>43.92</v>
      </c>
      <c r="K29" s="13">
        <f t="shared" si="2"/>
        <v>64.48</v>
      </c>
      <c r="L29" s="14" t="s">
        <v>18</v>
      </c>
    </row>
    <row r="30" ht="25" customHeight="1" spans="1:12">
      <c r="A30" s="7">
        <v>27</v>
      </c>
      <c r="B30" s="7" t="s">
        <v>14</v>
      </c>
      <c r="C30" s="8" t="s">
        <v>76</v>
      </c>
      <c r="D30" s="9">
        <v>1</v>
      </c>
      <c r="E30" s="8" t="s">
        <v>77</v>
      </c>
      <c r="F30" s="8" t="s">
        <v>78</v>
      </c>
      <c r="G30" s="9">
        <v>82.2</v>
      </c>
      <c r="H30" s="7">
        <f t="shared" si="0"/>
        <v>32.88</v>
      </c>
      <c r="I30" s="12">
        <v>86.46</v>
      </c>
      <c r="J30" s="12">
        <f t="shared" si="1"/>
        <v>51.876</v>
      </c>
      <c r="K30" s="13">
        <f t="shared" si="2"/>
        <v>84.756</v>
      </c>
      <c r="L30" s="14"/>
    </row>
    <row r="31" ht="25" customHeight="1" spans="1:12">
      <c r="A31" s="7">
        <v>28</v>
      </c>
      <c r="B31" s="7" t="s">
        <v>14</v>
      </c>
      <c r="C31" s="8" t="s">
        <v>76</v>
      </c>
      <c r="D31" s="9">
        <v>1</v>
      </c>
      <c r="E31" s="8" t="s">
        <v>79</v>
      </c>
      <c r="F31" s="8" t="s">
        <v>80</v>
      </c>
      <c r="G31" s="9">
        <v>79.8</v>
      </c>
      <c r="H31" s="7">
        <f t="shared" si="0"/>
        <v>31.92</v>
      </c>
      <c r="I31" s="12">
        <v>89.78</v>
      </c>
      <c r="J31" s="12">
        <f t="shared" si="1"/>
        <v>53.868</v>
      </c>
      <c r="K31" s="13">
        <f t="shared" si="2"/>
        <v>85.788</v>
      </c>
      <c r="L31" s="14" t="s">
        <v>18</v>
      </c>
    </row>
    <row r="32" ht="25" customHeight="1" spans="1:12">
      <c r="A32" s="7">
        <v>29</v>
      </c>
      <c r="B32" s="7" t="s">
        <v>14</v>
      </c>
      <c r="C32" s="8" t="s">
        <v>76</v>
      </c>
      <c r="D32" s="9">
        <v>1</v>
      </c>
      <c r="E32" s="8" t="s">
        <v>81</v>
      </c>
      <c r="F32" s="8" t="s">
        <v>82</v>
      </c>
      <c r="G32" s="9">
        <v>78.6</v>
      </c>
      <c r="H32" s="7">
        <f t="shared" si="0"/>
        <v>31.44</v>
      </c>
      <c r="I32" s="12">
        <v>87.76</v>
      </c>
      <c r="J32" s="12">
        <f t="shared" si="1"/>
        <v>52.656</v>
      </c>
      <c r="K32" s="13">
        <f t="shared" si="2"/>
        <v>84.096</v>
      </c>
      <c r="L32" s="14"/>
    </row>
    <row r="33" ht="25" customHeight="1" spans="1:12">
      <c r="A33" s="7">
        <v>30</v>
      </c>
      <c r="B33" s="7" t="s">
        <v>14</v>
      </c>
      <c r="C33" s="8" t="s">
        <v>83</v>
      </c>
      <c r="D33" s="9">
        <v>3</v>
      </c>
      <c r="E33" s="8" t="s">
        <v>84</v>
      </c>
      <c r="F33" s="8" t="s">
        <v>85</v>
      </c>
      <c r="G33" s="9">
        <v>71.52</v>
      </c>
      <c r="H33" s="7">
        <f t="shared" si="0"/>
        <v>28.608</v>
      </c>
      <c r="I33" s="12">
        <v>84.84</v>
      </c>
      <c r="J33" s="12">
        <f t="shared" si="1"/>
        <v>50.904</v>
      </c>
      <c r="K33" s="13">
        <f t="shared" si="2"/>
        <v>79.512</v>
      </c>
      <c r="L33" s="14" t="s">
        <v>18</v>
      </c>
    </row>
    <row r="34" ht="25" customHeight="1" spans="1:12">
      <c r="A34" s="7">
        <v>31</v>
      </c>
      <c r="B34" s="7" t="s">
        <v>14</v>
      </c>
      <c r="C34" s="8" t="s">
        <v>83</v>
      </c>
      <c r="D34" s="9">
        <v>3</v>
      </c>
      <c r="E34" s="8" t="s">
        <v>86</v>
      </c>
      <c r="F34" s="8" t="s">
        <v>87</v>
      </c>
      <c r="G34" s="9">
        <v>68.49</v>
      </c>
      <c r="H34" s="7">
        <f t="shared" si="0"/>
        <v>27.396</v>
      </c>
      <c r="I34" s="12">
        <v>87.72</v>
      </c>
      <c r="J34" s="12">
        <f t="shared" si="1"/>
        <v>52.632</v>
      </c>
      <c r="K34" s="13">
        <f t="shared" si="2"/>
        <v>80.028</v>
      </c>
      <c r="L34" s="14" t="s">
        <v>18</v>
      </c>
    </row>
    <row r="35" ht="25" customHeight="1" spans="1:12">
      <c r="A35" s="7">
        <v>32</v>
      </c>
      <c r="B35" s="7" t="s">
        <v>14</v>
      </c>
      <c r="C35" s="8" t="s">
        <v>83</v>
      </c>
      <c r="D35" s="9">
        <v>3</v>
      </c>
      <c r="E35" s="8" t="s">
        <v>88</v>
      </c>
      <c r="F35" s="8" t="s">
        <v>89</v>
      </c>
      <c r="G35" s="9">
        <v>68.04</v>
      </c>
      <c r="H35" s="7">
        <f t="shared" si="0"/>
        <v>27.216</v>
      </c>
      <c r="I35" s="12">
        <v>87.46</v>
      </c>
      <c r="J35" s="12">
        <f t="shared" si="1"/>
        <v>52.476</v>
      </c>
      <c r="K35" s="13">
        <f t="shared" si="2"/>
        <v>79.692</v>
      </c>
      <c r="L35" s="14" t="s">
        <v>18</v>
      </c>
    </row>
    <row r="36" ht="25" customHeight="1" spans="1:12">
      <c r="A36" s="7">
        <v>33</v>
      </c>
      <c r="B36" s="7" t="s">
        <v>14</v>
      </c>
      <c r="C36" s="8" t="s">
        <v>83</v>
      </c>
      <c r="D36" s="9">
        <v>3</v>
      </c>
      <c r="E36" s="8" t="s">
        <v>90</v>
      </c>
      <c r="F36" s="8" t="s">
        <v>91</v>
      </c>
      <c r="G36" s="9">
        <v>62.43</v>
      </c>
      <c r="H36" s="7">
        <f t="shared" si="0"/>
        <v>24.972</v>
      </c>
      <c r="I36" s="12">
        <v>86.42</v>
      </c>
      <c r="J36" s="12">
        <f t="shared" si="1"/>
        <v>51.852</v>
      </c>
      <c r="K36" s="13">
        <f t="shared" si="2"/>
        <v>76.824</v>
      </c>
      <c r="L36" s="14"/>
    </row>
    <row r="37" ht="25" customHeight="1" spans="1:12">
      <c r="A37" s="7">
        <v>34</v>
      </c>
      <c r="B37" s="7" t="s">
        <v>14</v>
      </c>
      <c r="C37" s="8" t="s">
        <v>83</v>
      </c>
      <c r="D37" s="9">
        <v>3</v>
      </c>
      <c r="E37" s="8" t="s">
        <v>92</v>
      </c>
      <c r="F37" s="8" t="s">
        <v>93</v>
      </c>
      <c r="G37" s="9">
        <v>61.14</v>
      </c>
      <c r="H37" s="7">
        <f t="shared" ref="H37:H67" si="3">G37*0.4</f>
        <v>24.456</v>
      </c>
      <c r="I37" s="12">
        <v>86.1</v>
      </c>
      <c r="J37" s="12">
        <f t="shared" ref="J37:J67" si="4">I37*0.6</f>
        <v>51.66</v>
      </c>
      <c r="K37" s="13">
        <f t="shared" ref="K37:K67" si="5">H37+J37</f>
        <v>76.116</v>
      </c>
      <c r="L37" s="15"/>
    </row>
    <row r="38" ht="25" customHeight="1" spans="1:12">
      <c r="A38" s="7">
        <v>35</v>
      </c>
      <c r="B38" s="7" t="s">
        <v>14</v>
      </c>
      <c r="C38" s="8" t="s">
        <v>83</v>
      </c>
      <c r="D38" s="9">
        <v>3</v>
      </c>
      <c r="E38" s="8" t="s">
        <v>94</v>
      </c>
      <c r="F38" s="8" t="s">
        <v>95</v>
      </c>
      <c r="G38" s="9">
        <v>61.46</v>
      </c>
      <c r="H38" s="7">
        <f t="shared" si="3"/>
        <v>24.584</v>
      </c>
      <c r="I38" s="12">
        <v>88.8</v>
      </c>
      <c r="J38" s="12">
        <f t="shared" si="4"/>
        <v>53.28</v>
      </c>
      <c r="K38" s="13">
        <f t="shared" si="5"/>
        <v>77.864</v>
      </c>
      <c r="L38" s="15"/>
    </row>
    <row r="39" ht="25" customHeight="1" spans="1:12">
      <c r="A39" s="7">
        <v>36</v>
      </c>
      <c r="B39" s="7" t="s">
        <v>14</v>
      </c>
      <c r="C39" s="8" t="s">
        <v>83</v>
      </c>
      <c r="D39" s="9">
        <v>3</v>
      </c>
      <c r="E39" s="8" t="s">
        <v>96</v>
      </c>
      <c r="F39" s="8" t="s">
        <v>97</v>
      </c>
      <c r="G39" s="9">
        <v>60.43</v>
      </c>
      <c r="H39" s="7">
        <f t="shared" si="3"/>
        <v>24.172</v>
      </c>
      <c r="I39" s="12">
        <v>87.94</v>
      </c>
      <c r="J39" s="12">
        <f t="shared" si="4"/>
        <v>52.764</v>
      </c>
      <c r="K39" s="13">
        <f t="shared" si="5"/>
        <v>76.936</v>
      </c>
      <c r="L39" s="15"/>
    </row>
    <row r="40" ht="25" customHeight="1" spans="1:12">
      <c r="A40" s="7">
        <v>37</v>
      </c>
      <c r="B40" s="7" t="s">
        <v>14</v>
      </c>
      <c r="C40" s="8" t="s">
        <v>83</v>
      </c>
      <c r="D40" s="9">
        <v>3</v>
      </c>
      <c r="E40" s="8" t="s">
        <v>98</v>
      </c>
      <c r="F40" s="8" t="s">
        <v>99</v>
      </c>
      <c r="G40" s="9">
        <v>57.02</v>
      </c>
      <c r="H40" s="7">
        <f t="shared" si="3"/>
        <v>22.808</v>
      </c>
      <c r="I40" s="12">
        <v>86.42</v>
      </c>
      <c r="J40" s="12">
        <f t="shared" si="4"/>
        <v>51.852</v>
      </c>
      <c r="K40" s="13">
        <f t="shared" si="5"/>
        <v>74.66</v>
      </c>
      <c r="L40" s="15"/>
    </row>
    <row r="41" ht="25" customHeight="1" spans="1:12">
      <c r="A41" s="7">
        <v>38</v>
      </c>
      <c r="B41" s="7" t="s">
        <v>14</v>
      </c>
      <c r="C41" s="8" t="s">
        <v>83</v>
      </c>
      <c r="D41" s="9">
        <v>3</v>
      </c>
      <c r="E41" s="8" t="s">
        <v>100</v>
      </c>
      <c r="F41" s="8" t="s">
        <v>101</v>
      </c>
      <c r="G41" s="9">
        <v>56.47</v>
      </c>
      <c r="H41" s="7">
        <f t="shared" si="3"/>
        <v>22.588</v>
      </c>
      <c r="I41" s="12">
        <v>86.74</v>
      </c>
      <c r="J41" s="12">
        <f t="shared" si="4"/>
        <v>52.044</v>
      </c>
      <c r="K41" s="13">
        <f t="shared" si="5"/>
        <v>74.632</v>
      </c>
      <c r="L41" s="14"/>
    </row>
    <row r="42" ht="25" customHeight="1" spans="1:12">
      <c r="A42" s="7">
        <v>39</v>
      </c>
      <c r="B42" s="7" t="s">
        <v>14</v>
      </c>
      <c r="C42" s="8" t="s">
        <v>102</v>
      </c>
      <c r="D42" s="9">
        <v>1</v>
      </c>
      <c r="E42" s="8" t="s">
        <v>103</v>
      </c>
      <c r="F42" s="8" t="s">
        <v>104</v>
      </c>
      <c r="G42" s="9">
        <v>62.6</v>
      </c>
      <c r="H42" s="7">
        <f t="shared" si="3"/>
        <v>25.04</v>
      </c>
      <c r="I42" s="12">
        <v>88.52</v>
      </c>
      <c r="J42" s="12">
        <f t="shared" si="4"/>
        <v>53.112</v>
      </c>
      <c r="K42" s="13">
        <f t="shared" si="5"/>
        <v>78.152</v>
      </c>
      <c r="L42" s="14" t="s">
        <v>18</v>
      </c>
    </row>
    <row r="43" ht="25" customHeight="1" spans="1:12">
      <c r="A43" s="7">
        <v>40</v>
      </c>
      <c r="B43" s="7" t="s">
        <v>14</v>
      </c>
      <c r="C43" s="8" t="s">
        <v>105</v>
      </c>
      <c r="D43" s="9">
        <v>2</v>
      </c>
      <c r="E43" s="8" t="s">
        <v>106</v>
      </c>
      <c r="F43" s="8" t="s">
        <v>107</v>
      </c>
      <c r="G43" s="9">
        <v>75.09</v>
      </c>
      <c r="H43" s="7">
        <f t="shared" si="3"/>
        <v>30.036</v>
      </c>
      <c r="I43" s="12">
        <v>89.26</v>
      </c>
      <c r="J43" s="12">
        <f t="shared" si="4"/>
        <v>53.556</v>
      </c>
      <c r="K43" s="13">
        <f t="shared" si="5"/>
        <v>83.592</v>
      </c>
      <c r="L43" s="14" t="s">
        <v>18</v>
      </c>
    </row>
    <row r="44" ht="25" customHeight="1" spans="1:12">
      <c r="A44" s="7">
        <v>41</v>
      </c>
      <c r="B44" s="7" t="s">
        <v>14</v>
      </c>
      <c r="C44" s="8" t="s">
        <v>105</v>
      </c>
      <c r="D44" s="9">
        <v>2</v>
      </c>
      <c r="E44" s="8" t="s">
        <v>108</v>
      </c>
      <c r="F44" s="8" t="s">
        <v>109</v>
      </c>
      <c r="G44" s="9">
        <v>71.65</v>
      </c>
      <c r="H44" s="7">
        <f t="shared" si="3"/>
        <v>28.66</v>
      </c>
      <c r="I44" s="12">
        <v>85.94</v>
      </c>
      <c r="J44" s="12">
        <f t="shared" si="4"/>
        <v>51.564</v>
      </c>
      <c r="K44" s="13">
        <f t="shared" si="5"/>
        <v>80.224</v>
      </c>
      <c r="L44" s="14" t="s">
        <v>18</v>
      </c>
    </row>
    <row r="45" ht="25" customHeight="1" spans="1:12">
      <c r="A45" s="7">
        <v>42</v>
      </c>
      <c r="B45" s="7" t="s">
        <v>14</v>
      </c>
      <c r="C45" s="8" t="s">
        <v>105</v>
      </c>
      <c r="D45" s="9">
        <v>2</v>
      </c>
      <c r="E45" s="8" t="s">
        <v>110</v>
      </c>
      <c r="F45" s="8" t="s">
        <v>111</v>
      </c>
      <c r="G45" s="9">
        <v>65</v>
      </c>
      <c r="H45" s="7">
        <f t="shared" si="3"/>
        <v>26</v>
      </c>
      <c r="I45" s="12">
        <v>84.24</v>
      </c>
      <c r="J45" s="12">
        <f t="shared" si="4"/>
        <v>50.544</v>
      </c>
      <c r="K45" s="13">
        <f t="shared" si="5"/>
        <v>76.544</v>
      </c>
      <c r="L45" s="14"/>
    </row>
    <row r="46" ht="25" customHeight="1" spans="1:12">
      <c r="A46" s="7">
        <v>43</v>
      </c>
      <c r="B46" s="7" t="s">
        <v>14</v>
      </c>
      <c r="C46" s="8" t="s">
        <v>105</v>
      </c>
      <c r="D46" s="9">
        <v>2</v>
      </c>
      <c r="E46" s="8" t="s">
        <v>112</v>
      </c>
      <c r="F46" s="8" t="s">
        <v>113</v>
      </c>
      <c r="G46" s="9">
        <v>63.4</v>
      </c>
      <c r="H46" s="7">
        <f t="shared" si="3"/>
        <v>25.36</v>
      </c>
      <c r="I46" s="12">
        <v>83.06</v>
      </c>
      <c r="J46" s="12">
        <f t="shared" si="4"/>
        <v>49.836</v>
      </c>
      <c r="K46" s="13">
        <f t="shared" si="5"/>
        <v>75.196</v>
      </c>
      <c r="L46" s="14"/>
    </row>
    <row r="47" ht="25" customHeight="1" spans="1:12">
      <c r="A47" s="7">
        <v>44</v>
      </c>
      <c r="B47" s="7" t="s">
        <v>14</v>
      </c>
      <c r="C47" s="8" t="s">
        <v>105</v>
      </c>
      <c r="D47" s="9">
        <v>2</v>
      </c>
      <c r="E47" s="8" t="s">
        <v>114</v>
      </c>
      <c r="F47" s="8" t="s">
        <v>115</v>
      </c>
      <c r="G47" s="9">
        <v>63.01</v>
      </c>
      <c r="H47" s="7">
        <f t="shared" si="3"/>
        <v>25.204</v>
      </c>
      <c r="I47" s="12">
        <v>89.54</v>
      </c>
      <c r="J47" s="12">
        <f t="shared" si="4"/>
        <v>53.724</v>
      </c>
      <c r="K47" s="13">
        <f t="shared" si="5"/>
        <v>78.928</v>
      </c>
      <c r="L47" s="15"/>
    </row>
    <row r="48" ht="25" customHeight="1" spans="1:12">
      <c r="A48" s="7">
        <v>45</v>
      </c>
      <c r="B48" s="7" t="s">
        <v>14</v>
      </c>
      <c r="C48" s="8" t="s">
        <v>105</v>
      </c>
      <c r="D48" s="9">
        <v>2</v>
      </c>
      <c r="E48" s="8" t="s">
        <v>116</v>
      </c>
      <c r="F48" s="8">
        <v>107010408</v>
      </c>
      <c r="G48" s="9">
        <v>60.4</v>
      </c>
      <c r="H48" s="7">
        <f t="shared" si="3"/>
        <v>24.16</v>
      </c>
      <c r="I48" s="12">
        <v>83.12</v>
      </c>
      <c r="J48" s="12">
        <f t="shared" si="4"/>
        <v>49.872</v>
      </c>
      <c r="K48" s="13">
        <f t="shared" si="5"/>
        <v>74.032</v>
      </c>
      <c r="L48" s="15"/>
    </row>
    <row r="49" ht="25" customHeight="1" spans="1:12">
      <c r="A49" s="7">
        <v>46</v>
      </c>
      <c r="B49" s="7" t="s">
        <v>14</v>
      </c>
      <c r="C49" s="8" t="s">
        <v>117</v>
      </c>
      <c r="D49" s="9">
        <v>1</v>
      </c>
      <c r="E49" s="8" t="s">
        <v>118</v>
      </c>
      <c r="F49" s="8" t="s">
        <v>119</v>
      </c>
      <c r="G49" s="9">
        <v>63.8</v>
      </c>
      <c r="H49" s="7">
        <f t="shared" si="3"/>
        <v>25.52</v>
      </c>
      <c r="I49" s="12">
        <v>82.08</v>
      </c>
      <c r="J49" s="12">
        <f t="shared" si="4"/>
        <v>49.248</v>
      </c>
      <c r="K49" s="13">
        <f t="shared" si="5"/>
        <v>74.768</v>
      </c>
      <c r="L49" s="14" t="s">
        <v>18</v>
      </c>
    </row>
    <row r="50" ht="25" customHeight="1" spans="1:12">
      <c r="A50" s="7">
        <v>47</v>
      </c>
      <c r="B50" s="7" t="s">
        <v>14</v>
      </c>
      <c r="C50" s="8" t="s">
        <v>117</v>
      </c>
      <c r="D50" s="9">
        <v>1</v>
      </c>
      <c r="E50" s="8" t="s">
        <v>120</v>
      </c>
      <c r="F50" s="8" t="s">
        <v>121</v>
      </c>
      <c r="G50" s="9">
        <v>61.4</v>
      </c>
      <c r="H50" s="7">
        <f t="shared" si="3"/>
        <v>24.56</v>
      </c>
      <c r="I50" s="12">
        <v>82.08</v>
      </c>
      <c r="J50" s="12">
        <f t="shared" si="4"/>
        <v>49.248</v>
      </c>
      <c r="K50" s="13">
        <f t="shared" si="5"/>
        <v>73.808</v>
      </c>
      <c r="L50" s="15"/>
    </row>
    <row r="51" ht="25" customHeight="1" spans="1:12">
      <c r="A51" s="7">
        <v>48</v>
      </c>
      <c r="B51" s="7" t="s">
        <v>14</v>
      </c>
      <c r="C51" s="8" t="s">
        <v>117</v>
      </c>
      <c r="D51" s="9">
        <v>1</v>
      </c>
      <c r="E51" s="8" t="s">
        <v>122</v>
      </c>
      <c r="F51" s="8" t="s">
        <v>123</v>
      </c>
      <c r="G51" s="9">
        <v>59</v>
      </c>
      <c r="H51" s="7">
        <f t="shared" si="3"/>
        <v>23.6</v>
      </c>
      <c r="I51" s="12">
        <v>84.96</v>
      </c>
      <c r="J51" s="12">
        <f t="shared" si="4"/>
        <v>50.976</v>
      </c>
      <c r="K51" s="13">
        <f t="shared" si="5"/>
        <v>74.576</v>
      </c>
      <c r="L51" s="15"/>
    </row>
    <row r="52" ht="25" customHeight="1" spans="1:12">
      <c r="A52" s="7">
        <v>49</v>
      </c>
      <c r="B52" s="7" t="s">
        <v>14</v>
      </c>
      <c r="C52" s="8" t="s">
        <v>124</v>
      </c>
      <c r="D52" s="9">
        <v>1</v>
      </c>
      <c r="E52" s="8" t="s">
        <v>125</v>
      </c>
      <c r="F52" s="8" t="s">
        <v>126</v>
      </c>
      <c r="G52" s="9">
        <v>67</v>
      </c>
      <c r="H52" s="7">
        <f t="shared" si="3"/>
        <v>26.8</v>
      </c>
      <c r="I52" s="12">
        <v>81.78</v>
      </c>
      <c r="J52" s="12">
        <f t="shared" si="4"/>
        <v>49.068</v>
      </c>
      <c r="K52" s="13">
        <f t="shared" si="5"/>
        <v>75.868</v>
      </c>
      <c r="L52" s="14" t="s">
        <v>18</v>
      </c>
    </row>
    <row r="53" ht="25" customHeight="1" spans="1:12">
      <c r="A53" s="7">
        <v>50</v>
      </c>
      <c r="B53" s="7" t="s">
        <v>14</v>
      </c>
      <c r="C53" s="8" t="s">
        <v>127</v>
      </c>
      <c r="D53" s="9">
        <v>1</v>
      </c>
      <c r="E53" s="8" t="s">
        <v>128</v>
      </c>
      <c r="F53" s="8" t="s">
        <v>129</v>
      </c>
      <c r="G53" s="9">
        <v>75.8</v>
      </c>
      <c r="H53" s="7">
        <f t="shared" si="3"/>
        <v>30.32</v>
      </c>
      <c r="I53" s="12">
        <v>83.8</v>
      </c>
      <c r="J53" s="12">
        <f t="shared" si="4"/>
        <v>50.28</v>
      </c>
      <c r="K53" s="13">
        <f t="shared" si="5"/>
        <v>80.6</v>
      </c>
      <c r="L53" s="15"/>
    </row>
    <row r="54" ht="25" customHeight="1" spans="1:12">
      <c r="A54" s="7">
        <v>51</v>
      </c>
      <c r="B54" s="7" t="s">
        <v>14</v>
      </c>
      <c r="C54" s="8" t="s">
        <v>127</v>
      </c>
      <c r="D54" s="9">
        <v>1</v>
      </c>
      <c r="E54" s="8" t="s">
        <v>130</v>
      </c>
      <c r="F54" s="8" t="s">
        <v>131</v>
      </c>
      <c r="G54" s="9">
        <v>73.8</v>
      </c>
      <c r="H54" s="7">
        <f t="shared" si="3"/>
        <v>29.52</v>
      </c>
      <c r="I54" s="12">
        <v>88.42</v>
      </c>
      <c r="J54" s="12">
        <f t="shared" si="4"/>
        <v>53.052</v>
      </c>
      <c r="K54" s="13">
        <f t="shared" si="5"/>
        <v>82.572</v>
      </c>
      <c r="L54" s="14" t="s">
        <v>18</v>
      </c>
    </row>
    <row r="55" ht="25" customHeight="1" spans="1:12">
      <c r="A55" s="7">
        <v>52</v>
      </c>
      <c r="B55" s="7" t="s">
        <v>14</v>
      </c>
      <c r="C55" s="8" t="s">
        <v>127</v>
      </c>
      <c r="D55" s="9">
        <v>1</v>
      </c>
      <c r="E55" s="8" t="s">
        <v>132</v>
      </c>
      <c r="F55" s="8" t="s">
        <v>133</v>
      </c>
      <c r="G55" s="9">
        <v>72.8</v>
      </c>
      <c r="H55" s="7">
        <f t="shared" si="3"/>
        <v>29.12</v>
      </c>
      <c r="I55" s="12">
        <v>82.38</v>
      </c>
      <c r="J55" s="12">
        <f t="shared" si="4"/>
        <v>49.428</v>
      </c>
      <c r="K55" s="13">
        <f t="shared" si="5"/>
        <v>78.548</v>
      </c>
      <c r="L55" s="15"/>
    </row>
    <row r="56" ht="25" customHeight="1" spans="1:12">
      <c r="A56" s="7">
        <v>53</v>
      </c>
      <c r="B56" s="7" t="s">
        <v>14</v>
      </c>
      <c r="C56" s="8" t="s">
        <v>134</v>
      </c>
      <c r="D56" s="9">
        <v>1</v>
      </c>
      <c r="E56" s="8" t="s">
        <v>135</v>
      </c>
      <c r="F56" s="8" t="s">
        <v>136</v>
      </c>
      <c r="G56" s="9">
        <v>72.85</v>
      </c>
      <c r="H56" s="7">
        <f t="shared" si="3"/>
        <v>29.14</v>
      </c>
      <c r="I56" s="12">
        <v>82.58</v>
      </c>
      <c r="J56" s="12">
        <f t="shared" si="4"/>
        <v>49.548</v>
      </c>
      <c r="K56" s="13">
        <f t="shared" si="5"/>
        <v>78.688</v>
      </c>
      <c r="L56" s="14" t="s">
        <v>18</v>
      </c>
    </row>
    <row r="57" ht="25" customHeight="1" spans="1:12">
      <c r="A57" s="7">
        <v>54</v>
      </c>
      <c r="B57" s="7" t="s">
        <v>14</v>
      </c>
      <c r="C57" s="8" t="s">
        <v>134</v>
      </c>
      <c r="D57" s="9">
        <v>1</v>
      </c>
      <c r="E57" s="8" t="s">
        <v>137</v>
      </c>
      <c r="F57" s="8" t="s">
        <v>138</v>
      </c>
      <c r="G57" s="9">
        <v>68.6</v>
      </c>
      <c r="H57" s="7">
        <f t="shared" si="3"/>
        <v>27.44</v>
      </c>
      <c r="I57" s="12">
        <v>82.26</v>
      </c>
      <c r="J57" s="12">
        <f t="shared" si="4"/>
        <v>49.356</v>
      </c>
      <c r="K57" s="13">
        <f t="shared" si="5"/>
        <v>76.796</v>
      </c>
      <c r="L57" s="14"/>
    </row>
    <row r="58" ht="25" customHeight="1" spans="1:12">
      <c r="A58" s="7">
        <v>55</v>
      </c>
      <c r="B58" s="7" t="s">
        <v>14</v>
      </c>
      <c r="C58" s="8" t="s">
        <v>134</v>
      </c>
      <c r="D58" s="9">
        <v>1</v>
      </c>
      <c r="E58" s="8" t="s">
        <v>139</v>
      </c>
      <c r="F58" s="8" t="s">
        <v>140</v>
      </c>
      <c r="G58" s="9">
        <v>61.8</v>
      </c>
      <c r="H58" s="7">
        <f t="shared" si="3"/>
        <v>24.72</v>
      </c>
      <c r="I58" s="12">
        <v>83.64</v>
      </c>
      <c r="J58" s="12">
        <f t="shared" si="4"/>
        <v>50.184</v>
      </c>
      <c r="K58" s="13">
        <f t="shared" si="5"/>
        <v>74.904</v>
      </c>
      <c r="L58" s="14"/>
    </row>
    <row r="59" ht="25" customHeight="1" spans="1:12">
      <c r="A59" s="7">
        <v>56</v>
      </c>
      <c r="B59" s="7" t="s">
        <v>14</v>
      </c>
      <c r="C59" s="8" t="s">
        <v>141</v>
      </c>
      <c r="D59" s="9">
        <v>1</v>
      </c>
      <c r="E59" s="8" t="s">
        <v>142</v>
      </c>
      <c r="F59" s="8" t="s">
        <v>143</v>
      </c>
      <c r="G59" s="9">
        <v>73.6</v>
      </c>
      <c r="H59" s="7">
        <f t="shared" si="3"/>
        <v>29.44</v>
      </c>
      <c r="I59" s="12">
        <v>84.86</v>
      </c>
      <c r="J59" s="12">
        <f t="shared" si="4"/>
        <v>50.916</v>
      </c>
      <c r="K59" s="13">
        <f t="shared" si="5"/>
        <v>80.356</v>
      </c>
      <c r="L59" s="14" t="s">
        <v>18</v>
      </c>
    </row>
    <row r="60" ht="25" customHeight="1" spans="1:12">
      <c r="A60" s="7">
        <v>57</v>
      </c>
      <c r="B60" s="7" t="s">
        <v>14</v>
      </c>
      <c r="C60" s="8" t="s">
        <v>144</v>
      </c>
      <c r="D60" s="9">
        <v>1</v>
      </c>
      <c r="E60" s="8" t="s">
        <v>145</v>
      </c>
      <c r="F60" s="8" t="s">
        <v>146</v>
      </c>
      <c r="G60" s="9">
        <v>84</v>
      </c>
      <c r="H60" s="7">
        <f t="shared" si="3"/>
        <v>33.6</v>
      </c>
      <c r="I60" s="12">
        <v>87</v>
      </c>
      <c r="J60" s="12">
        <f t="shared" si="4"/>
        <v>52.2</v>
      </c>
      <c r="K60" s="13">
        <f t="shared" si="5"/>
        <v>85.8</v>
      </c>
      <c r="L60" s="14"/>
    </row>
    <row r="61" ht="25" customHeight="1" spans="1:12">
      <c r="A61" s="7">
        <v>58</v>
      </c>
      <c r="B61" s="7" t="s">
        <v>14</v>
      </c>
      <c r="C61" s="8" t="s">
        <v>144</v>
      </c>
      <c r="D61" s="9">
        <v>1</v>
      </c>
      <c r="E61" s="8" t="s">
        <v>147</v>
      </c>
      <c r="F61" s="8" t="s">
        <v>148</v>
      </c>
      <c r="G61" s="9">
        <v>82.25</v>
      </c>
      <c r="H61" s="7">
        <f t="shared" si="3"/>
        <v>32.9</v>
      </c>
      <c r="I61" s="12">
        <v>88.2</v>
      </c>
      <c r="J61" s="12">
        <f t="shared" si="4"/>
        <v>52.92</v>
      </c>
      <c r="K61" s="13">
        <f t="shared" si="5"/>
        <v>85.82</v>
      </c>
      <c r="L61" s="14" t="s">
        <v>18</v>
      </c>
    </row>
    <row r="62" ht="25" customHeight="1" spans="1:12">
      <c r="A62" s="7">
        <v>59</v>
      </c>
      <c r="B62" s="7" t="s">
        <v>14</v>
      </c>
      <c r="C62" s="8" t="s">
        <v>144</v>
      </c>
      <c r="D62" s="9">
        <v>1</v>
      </c>
      <c r="E62" s="8" t="s">
        <v>149</v>
      </c>
      <c r="F62" s="8" t="s">
        <v>150</v>
      </c>
      <c r="G62" s="9">
        <v>73.4</v>
      </c>
      <c r="H62" s="7">
        <f t="shared" si="3"/>
        <v>29.36</v>
      </c>
      <c r="I62" s="12">
        <v>85.16</v>
      </c>
      <c r="J62" s="12">
        <f t="shared" si="4"/>
        <v>51.096</v>
      </c>
      <c r="K62" s="13">
        <f t="shared" si="5"/>
        <v>80.456</v>
      </c>
      <c r="L62" s="14"/>
    </row>
    <row r="63" ht="25" customHeight="1" spans="1:12">
      <c r="A63" s="7">
        <v>60</v>
      </c>
      <c r="B63" s="7" t="s">
        <v>14</v>
      </c>
      <c r="C63" s="8" t="s">
        <v>151</v>
      </c>
      <c r="D63" s="9">
        <v>1</v>
      </c>
      <c r="E63" s="8" t="s">
        <v>152</v>
      </c>
      <c r="F63" s="8" t="s">
        <v>153</v>
      </c>
      <c r="G63" s="9">
        <v>77.4</v>
      </c>
      <c r="H63" s="7">
        <f t="shared" si="3"/>
        <v>30.96</v>
      </c>
      <c r="I63" s="12">
        <v>86.98</v>
      </c>
      <c r="J63" s="12">
        <f t="shared" si="4"/>
        <v>52.188</v>
      </c>
      <c r="K63" s="13">
        <f t="shared" si="5"/>
        <v>83.148</v>
      </c>
      <c r="L63" s="14" t="s">
        <v>18</v>
      </c>
    </row>
    <row r="64" ht="25" customHeight="1" spans="1:12">
      <c r="A64" s="7">
        <v>61</v>
      </c>
      <c r="B64" s="7" t="s">
        <v>14</v>
      </c>
      <c r="C64" s="8" t="s">
        <v>151</v>
      </c>
      <c r="D64" s="9">
        <v>1</v>
      </c>
      <c r="E64" s="8" t="s">
        <v>154</v>
      </c>
      <c r="F64" s="8" t="s">
        <v>155</v>
      </c>
      <c r="G64" s="9">
        <v>67.6</v>
      </c>
      <c r="H64" s="7">
        <f t="shared" si="3"/>
        <v>27.04</v>
      </c>
      <c r="I64" s="12">
        <v>87.42</v>
      </c>
      <c r="J64" s="12">
        <f t="shared" si="4"/>
        <v>52.452</v>
      </c>
      <c r="K64" s="13">
        <f t="shared" si="5"/>
        <v>79.492</v>
      </c>
      <c r="L64" s="14"/>
    </row>
    <row r="65" ht="25" customHeight="1" spans="1:12">
      <c r="A65" s="7">
        <v>62</v>
      </c>
      <c r="B65" s="7" t="s">
        <v>14</v>
      </c>
      <c r="C65" s="8" t="s">
        <v>156</v>
      </c>
      <c r="D65" s="9">
        <v>1</v>
      </c>
      <c r="E65" s="8" t="s">
        <v>157</v>
      </c>
      <c r="F65" s="8" t="s">
        <v>158</v>
      </c>
      <c r="G65" s="9">
        <v>84.6</v>
      </c>
      <c r="H65" s="7">
        <f t="shared" si="3"/>
        <v>33.84</v>
      </c>
      <c r="I65" s="12">
        <v>84.22</v>
      </c>
      <c r="J65" s="12">
        <f t="shared" si="4"/>
        <v>50.532</v>
      </c>
      <c r="K65" s="13">
        <f t="shared" si="5"/>
        <v>84.372</v>
      </c>
      <c r="L65" s="14"/>
    </row>
    <row r="66" ht="25" customHeight="1" spans="1:12">
      <c r="A66" s="7">
        <v>63</v>
      </c>
      <c r="B66" s="7" t="s">
        <v>14</v>
      </c>
      <c r="C66" s="8" t="s">
        <v>156</v>
      </c>
      <c r="D66" s="9">
        <v>1</v>
      </c>
      <c r="E66" s="8" t="s">
        <v>159</v>
      </c>
      <c r="F66" s="8" t="s">
        <v>160</v>
      </c>
      <c r="G66" s="9">
        <v>83.6</v>
      </c>
      <c r="H66" s="7">
        <f t="shared" si="3"/>
        <v>33.44</v>
      </c>
      <c r="I66" s="12">
        <v>85.18</v>
      </c>
      <c r="J66" s="12">
        <f t="shared" si="4"/>
        <v>51.108</v>
      </c>
      <c r="K66" s="13">
        <f t="shared" si="5"/>
        <v>84.548</v>
      </c>
      <c r="L66" s="14" t="s">
        <v>18</v>
      </c>
    </row>
    <row r="67" ht="25" customHeight="1" spans="1:12">
      <c r="A67" s="7">
        <v>64</v>
      </c>
      <c r="B67" s="7" t="s">
        <v>14</v>
      </c>
      <c r="C67" s="8" t="s">
        <v>156</v>
      </c>
      <c r="D67" s="9">
        <v>1</v>
      </c>
      <c r="E67" s="8" t="s">
        <v>161</v>
      </c>
      <c r="F67" s="8" t="s">
        <v>162</v>
      </c>
      <c r="G67" s="9">
        <v>77.85</v>
      </c>
      <c r="H67" s="7">
        <f t="shared" si="3"/>
        <v>31.14</v>
      </c>
      <c r="I67" s="12">
        <v>85.38</v>
      </c>
      <c r="J67" s="12">
        <f t="shared" si="4"/>
        <v>51.228</v>
      </c>
      <c r="K67" s="13">
        <f t="shared" si="5"/>
        <v>82.368</v>
      </c>
      <c r="L67" s="14"/>
    </row>
  </sheetData>
  <autoFilter xmlns:etc="http://www.wps.cn/officeDocument/2017/etCustomData" ref="A3:L67" etc:filterBottomFollowUsedRange="0">
    <extLst/>
  </autoFilter>
  <sortState ref="A4:K104">
    <sortCondition ref="C4:C104" descending="1"/>
    <sortCondition ref="K4:K104" descending="1"/>
  </sortState>
  <mergeCells count="2">
    <mergeCell ref="A1:B1"/>
    <mergeCell ref="A2:L2"/>
  </mergeCells>
  <pageMargins left="0.590277777777778" right="0.432638888888889" top="1.02361111111111" bottom="0.472222222222222" header="0.5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面试成绩、考试总成绩及拟参加体检和考察人员名单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源源的大树</cp:lastModifiedBy>
  <dcterms:created xsi:type="dcterms:W3CDTF">2023-07-03T02:32:00Z</dcterms:created>
  <dcterms:modified xsi:type="dcterms:W3CDTF">2025-03-22T05:05:24Z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A514CFCFB5F7412084E35B3A4B9EFD3C_13</vt:lpwstr>
  </property>
  <property fmtid="{D5CDD505-2E9C-101B-9397-08002B2CF9AE}" pid="3" name="KSOProductBuildVer">
    <vt:lpwstr>2052-12.1.0.20305</vt:lpwstr>
  </property>
</Properties>
</file>