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<sst xmlns="http://schemas.openxmlformats.org/spreadsheetml/2006/main" count="39" uniqueCount="37">
  <si>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附件5</t>
  </si>
  <si>
    <t>隆回县2025年公开选调教师岗位D类计划</t>
  </si>
  <si>
    <t>岗位</t>
  </si>
  <si>
    <t>学校名称</t>
  </si>
  <si>
    <t>政治</t>
  </si>
  <si>
    <t>语文</t>
  </si>
  <si>
    <t>数学</t>
  </si>
  <si>
    <t>英语</t>
  </si>
  <si>
    <t>物理</t>
  </si>
  <si>
    <t>化学</t>
  </si>
  <si>
    <t>历史</t>
  </si>
  <si>
    <t xml:space="preserve">
体育
</t>
  </si>
  <si>
    <t>信息技术</t>
  </si>
  <si>
    <t>地理</t>
  </si>
  <si>
    <t>生物</t>
  </si>
  <si>
    <t>小计</t>
  </si>
  <si>
    <t>选调范围</t>
  </si>
  <si>
    <t>资格要求</t>
  </si>
  <si>
    <t>计划合计</t>
  </si>
  <si>
    <t xml:space="preserve">1.本科以上学历，学士以上学位；                               2.年龄在45周岁以下；
3.高中（中专）以上教师资格证；
4.所学专业或教师资格证任教学科与报考科目对口；
5.报考语文学科的须具有二级甲等以上普通话等级证书。
</t>
  </si>
  <si>
    <t>高中教师
（D类计划甲）</t>
  </si>
  <si>
    <t>六中、九中、县职业中专教师</t>
  </si>
  <si>
    <t>隆回一中</t>
  </si>
  <si>
    <t>隆回二中</t>
  </si>
  <si>
    <t>高中教师
（D类计划乙）</t>
  </si>
  <si>
    <t>2025年春季学期任教中学课程的中学（九年义务制学校）在编在岗教师</t>
  </si>
  <si>
    <t>隆回县职业中专</t>
  </si>
  <si>
    <t>隆回九中</t>
  </si>
  <si>
    <t>心理学1减体育</t>
  </si>
  <si>
    <t>教育技术1减英语</t>
  </si>
  <si>
    <t>万和实验学校高中部</t>
  </si>
  <si>
    <t>地2英2</t>
  </si>
  <si>
    <t>心理学1减数学</t>
  </si>
  <si>
    <t>教育技术1减语文</t>
  </si>
  <si>
    <t>隆回六中</t>
  </si>
  <si>
    <t>化学1减语文</t>
  </si>
  <si>
    <t>生物1减数学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</si>
</sst>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name val="黑体"/>
      <charset val="134"/>
    </font>
    <font>
      <sz val="18"/>
      <name val="方正小标宋简体"/>
      <charset val="134"/>
    </font>
    <font>
      <b/>
      <sz val="11"/>
      <name val="黑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abSelected="1" workbookViewId="0">
      <selection activeCell="V10" sqref="V10"/>
    </sheetView>
  </sheetViews>
  <sheetFormatPr defaultColWidth="9" defaultRowHeight="13.5"/>
  <cols>
    <col min="1" max="1" width="12.375" customWidth="1"/>
    <col min="2" max="2" width="18.875" customWidth="1"/>
    <col min="3" max="14" width="4.875" customWidth="1"/>
    <col min="15" max="15" width="16.5" customWidth="1"/>
    <col min="16" max="16" width="25.375" customWidth="1"/>
    <col min="17" max="17" width="14.5" hidden="1" customWidth="1"/>
    <col min="18" max="18" width="13.875" hidden="1" customWidth="1"/>
    <col min="19" max="20" width="9" hidden="1" customWidth="1"/>
  </cols>
  <sheetData>
    <row r="1" ht="22" customHeight="1" spans="1:16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7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40" customHeight="1" spans="1:16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6" t="s">
        <v>15</v>
      </c>
      <c r="O3" s="6" t="s">
        <v>16</v>
      </c>
      <c r="P3" s="6" t="s">
        <v>17</v>
      </c>
    </row>
    <row r="4" s="1" customFormat="1" ht="34" customHeight="1" spans="1:16">
      <c r="A4" s="6"/>
      <c r="B4" s="7" t="s">
        <v>18</v>
      </c>
      <c r="C4" s="9">
        <f t="shared" ref="C4:N4" si="0">SUM(C5+C8)</f>
        <v>6</v>
      </c>
      <c r="D4" s="9">
        <f t="shared" si="0"/>
        <v>22</v>
      </c>
      <c r="E4" s="9">
        <f t="shared" si="0"/>
        <v>19</v>
      </c>
      <c r="F4" s="9">
        <f t="shared" si="0"/>
        <v>13</v>
      </c>
      <c r="G4" s="9">
        <f t="shared" si="0"/>
        <v>12</v>
      </c>
      <c r="H4" s="9">
        <f t="shared" si="0"/>
        <v>10</v>
      </c>
      <c r="I4" s="9">
        <f t="shared" si="0"/>
        <v>1</v>
      </c>
      <c r="J4" s="9">
        <f t="shared" si="0"/>
        <v>3</v>
      </c>
      <c r="K4" s="9">
        <f t="shared" si="0"/>
        <v>3</v>
      </c>
      <c r="L4" s="9">
        <f t="shared" si="0"/>
        <v>2</v>
      </c>
      <c r="M4" s="9">
        <f t="shared" si="0"/>
        <v>3</v>
      </c>
      <c r="N4" s="9">
        <f t="shared" si="0"/>
        <v>94</v>
      </c>
      <c r="O4" s="6"/>
      <c r="P4" s="16" t="s">
        <v>19</v>
      </c>
    </row>
    <row r="5" s="1" customFormat="1" ht="34" customHeight="1" spans="1:16">
      <c r="A5" s="10" t="s">
        <v>20</v>
      </c>
      <c r="B5" s="11" t="s">
        <v>15</v>
      </c>
      <c r="C5" s="12">
        <f t="shared" ref="C5:N5" si="1">SUM(C6:C7)</f>
        <v>1</v>
      </c>
      <c r="D5" s="12">
        <v>9</v>
      </c>
      <c r="E5" s="12">
        <v>5</v>
      </c>
      <c r="F5" s="12">
        <f t="shared" si="1"/>
        <v>8</v>
      </c>
      <c r="G5" s="12">
        <f t="shared" si="1"/>
        <v>3</v>
      </c>
      <c r="H5" s="12">
        <f t="shared" si="1"/>
        <v>7</v>
      </c>
      <c r="I5" s="12">
        <f t="shared" si="1"/>
        <v>0</v>
      </c>
      <c r="J5" s="12">
        <f t="shared" si="1"/>
        <v>1</v>
      </c>
      <c r="K5" s="12">
        <f t="shared" si="1"/>
        <v>2</v>
      </c>
      <c r="L5" s="12">
        <f t="shared" si="1"/>
        <v>0</v>
      </c>
      <c r="M5" s="12">
        <f t="shared" si="1"/>
        <v>1</v>
      </c>
      <c r="N5" s="12">
        <f t="shared" si="1"/>
        <v>37</v>
      </c>
      <c r="O5" s="17" t="s">
        <v>21</v>
      </c>
      <c r="P5" s="18"/>
    </row>
    <row r="6" s="2" customFormat="1" ht="34" customHeight="1" spans="1:16">
      <c r="A6" s="13"/>
      <c r="B6" s="11" t="s">
        <v>22</v>
      </c>
      <c r="C6" s="11"/>
      <c r="D6" s="11">
        <v>4</v>
      </c>
      <c r="E6" s="11">
        <v>4</v>
      </c>
      <c r="F6" s="11">
        <v>3</v>
      </c>
      <c r="G6" s="11">
        <v>2</v>
      </c>
      <c r="H6" s="11">
        <v>4</v>
      </c>
      <c r="I6" s="11"/>
      <c r="J6" s="11"/>
      <c r="K6" s="11"/>
      <c r="L6" s="15"/>
      <c r="M6" s="15">
        <v>1</v>
      </c>
      <c r="N6" s="19">
        <f t="shared" ref="N6:N12" si="2">SUM(C6:M6)</f>
        <v>18</v>
      </c>
      <c r="O6" s="17"/>
      <c r="P6" s="18"/>
    </row>
    <row r="7" s="2" customFormat="1" ht="34" customHeight="1" spans="1:16">
      <c r="A7" s="14"/>
      <c r="B7" s="11" t="s">
        <v>23</v>
      </c>
      <c r="C7" s="15">
        <v>1</v>
      </c>
      <c r="D7" s="15">
        <v>5</v>
      </c>
      <c r="E7" s="15">
        <v>1</v>
      </c>
      <c r="F7" s="15">
        <v>5</v>
      </c>
      <c r="G7" s="15">
        <v>1</v>
      </c>
      <c r="H7" s="15">
        <v>3</v>
      </c>
      <c r="I7" s="15"/>
      <c r="J7" s="15">
        <v>1</v>
      </c>
      <c r="K7" s="15">
        <v>2</v>
      </c>
      <c r="L7" s="15"/>
      <c r="M7" s="15"/>
      <c r="N7" s="19">
        <f t="shared" si="2"/>
        <v>19</v>
      </c>
      <c r="O7" s="20"/>
      <c r="P7" s="18"/>
    </row>
    <row r="8" s="2" customFormat="1" ht="34" customHeight="1" spans="1:16">
      <c r="A8" s="13" t="s">
        <v>24</v>
      </c>
      <c r="B8" s="11" t="s">
        <v>15</v>
      </c>
      <c r="C8" s="15">
        <f t="shared" ref="C8:N8" si="3">SUM(C9:C12)</f>
        <v>5</v>
      </c>
      <c r="D8" s="15">
        <f t="shared" si="3"/>
        <v>13</v>
      </c>
      <c r="E8" s="15">
        <f t="shared" si="3"/>
        <v>14</v>
      </c>
      <c r="F8" s="15">
        <f t="shared" si="3"/>
        <v>5</v>
      </c>
      <c r="G8" s="15">
        <f t="shared" si="3"/>
        <v>9</v>
      </c>
      <c r="H8" s="15">
        <f t="shared" si="3"/>
        <v>3</v>
      </c>
      <c r="I8" s="15">
        <f t="shared" si="3"/>
        <v>1</v>
      </c>
      <c r="J8" s="15">
        <f t="shared" si="3"/>
        <v>2</v>
      </c>
      <c r="K8" s="15">
        <f t="shared" si="3"/>
        <v>1</v>
      </c>
      <c r="L8" s="15">
        <f t="shared" si="3"/>
        <v>2</v>
      </c>
      <c r="M8" s="15">
        <f t="shared" si="3"/>
        <v>2</v>
      </c>
      <c r="N8" s="15">
        <f t="shared" si="3"/>
        <v>57</v>
      </c>
      <c r="O8" s="17" t="s">
        <v>25</v>
      </c>
      <c r="P8" s="18"/>
    </row>
    <row r="9" s="2" customFormat="1" ht="34" customHeight="1" spans="1:16">
      <c r="A9" s="13"/>
      <c r="B9" s="11" t="s">
        <v>26</v>
      </c>
      <c r="C9" s="15"/>
      <c r="D9" s="15">
        <v>1</v>
      </c>
      <c r="E9" s="15">
        <v>1</v>
      </c>
      <c r="F9" s="15"/>
      <c r="G9" s="15"/>
      <c r="H9" s="15"/>
      <c r="I9" s="15">
        <v>1</v>
      </c>
      <c r="J9" s="15"/>
      <c r="K9" s="15"/>
      <c r="L9" s="15">
        <v>1</v>
      </c>
      <c r="M9" s="15"/>
      <c r="N9" s="19">
        <v>4</v>
      </c>
      <c r="O9" s="17"/>
      <c r="P9" s="18"/>
    </row>
    <row r="10" s="3" customFormat="1" ht="34" customHeight="1" spans="1:18">
      <c r="A10" s="13"/>
      <c r="B10" s="11" t="s">
        <v>27</v>
      </c>
      <c r="C10" s="15">
        <v>1</v>
      </c>
      <c r="D10" s="15">
        <v>6</v>
      </c>
      <c r="E10" s="15">
        <v>5</v>
      </c>
      <c r="F10" s="15">
        <v>3</v>
      </c>
      <c r="G10" s="15">
        <v>5</v>
      </c>
      <c r="H10" s="15">
        <v>2</v>
      </c>
      <c r="I10" s="15"/>
      <c r="J10" s="15">
        <v>2</v>
      </c>
      <c r="K10" s="15">
        <v>1</v>
      </c>
      <c r="L10" s="15"/>
      <c r="M10" s="15"/>
      <c r="N10" s="19">
        <f t="shared" si="2"/>
        <v>25</v>
      </c>
      <c r="O10" s="17"/>
      <c r="P10" s="18"/>
      <c r="Q10" s="3" t="s">
        <v>28</v>
      </c>
      <c r="R10" s="3" t="s">
        <v>29</v>
      </c>
    </row>
    <row r="11" s="3" customFormat="1" ht="34" customHeight="1" spans="1:19">
      <c r="A11" s="13"/>
      <c r="B11" s="11" t="s">
        <v>30</v>
      </c>
      <c r="C11" s="15">
        <v>2</v>
      </c>
      <c r="D11" s="15">
        <v>3</v>
      </c>
      <c r="E11" s="15">
        <v>5</v>
      </c>
      <c r="F11" s="15"/>
      <c r="G11" s="15">
        <v>2</v>
      </c>
      <c r="H11" s="15">
        <v>1</v>
      </c>
      <c r="I11" s="15"/>
      <c r="J11" s="15"/>
      <c r="K11" s="15"/>
      <c r="L11" s="15">
        <v>1</v>
      </c>
      <c r="M11" s="15">
        <v>2</v>
      </c>
      <c r="N11" s="19">
        <f t="shared" si="2"/>
        <v>16</v>
      </c>
      <c r="O11" s="17"/>
      <c r="P11" s="18"/>
      <c r="Q11" s="3" t="s">
        <v>31</v>
      </c>
      <c r="R11" s="3" t="s">
        <v>32</v>
      </c>
      <c r="S11" s="3" t="s">
        <v>33</v>
      </c>
    </row>
    <row r="12" s="2" customFormat="1" ht="34" customHeight="1" spans="1:18">
      <c r="A12" s="14"/>
      <c r="B12" s="11" t="s">
        <v>34</v>
      </c>
      <c r="C12" s="15">
        <v>2</v>
      </c>
      <c r="D12" s="15">
        <v>3</v>
      </c>
      <c r="E12" s="15">
        <v>3</v>
      </c>
      <c r="F12" s="15">
        <v>2</v>
      </c>
      <c r="G12" s="15">
        <v>2</v>
      </c>
      <c r="H12" s="15"/>
      <c r="I12" s="15"/>
      <c r="J12" s="15"/>
      <c r="K12" s="15"/>
      <c r="L12" s="15"/>
      <c r="M12" s="15"/>
      <c r="N12" s="19">
        <f t="shared" si="2"/>
        <v>12</v>
      </c>
      <c r="O12" s="20"/>
      <c r="P12" s="21"/>
      <c r="Q12" s="2" t="s">
        <v>35</v>
      </c>
      <c r="R12" s="2" t="s">
        <v>36</v>
      </c>
    </row>
    <row r="13" spans="2:16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2:16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</sheetData>
  <mergeCells count="8">
    <mergeCell ref="A2:P2"/>
    <mergeCell ref="A3:A4"/>
    <mergeCell ref="A5:A7"/>
    <mergeCell ref="A8:A12"/>
    <mergeCell ref="O3:O4"/>
    <mergeCell ref="O5:O7"/>
    <mergeCell ref="O8:O12"/>
    <mergeCell ref="P4:P12"/>
  </mergeCells>
  <pageMargins left="0.75" right="0.75" top="1" bottom="1" header="0.5" footer="0.5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隆回小蜜蜂文化传媒</cp:lastModifiedBy>
  <dcterms:created xsi:type="dcterms:W3CDTF">2025-07-10T02:17:10Z</dcterms:created>
  <dcterms:modified xsi:type="dcterms:W3CDTF">2025-07-10T02:17:10Z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7D850CF307D7434D8C63BC5FEFA0318C_11</vt:lpwstr>
  </property>
  <property fmtid="{D5CDD505-2E9C-101B-9397-08002B2CF9AE}" pid="3" name="KSOProductBuildVer">
    <vt:lpwstr>2052-12.1.0.21915</vt:lpwstr>
  </property>
</Properties>
</file>