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25" windowHeight="12255" tabRatio="657"/>
  </bookViews>
  <sheets>
    <sheet name="岗位信息表(含学科目录)" sheetId="8" r:id="rId1"/>
    <sheet name="Sheet1" sheetId="10" state="hidden" r:id="rId2"/>
    <sheet name="Sheet3" sheetId="11" state="hidden" r:id="rId3"/>
  </sheets>
  <definedNames>
    <definedName name="_xlnm._FilterDatabase" localSheetId="0" hidden="1">'岗位信息表(含学科目录)'!$A$4:$J$12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<sst xmlns="http://schemas.openxmlformats.org/spreadsheetml/2006/main" count="159" uniqueCount="75">
  <si>
    <t>附件1</t>
  </si>
  <si>
    <t>张家口经开区2025年硕博人才引进需求信息表</t>
  </si>
  <si>
    <t>职位代码</t>
  </si>
  <si>
    <t>主管部门
(单位)</t>
  </si>
  <si>
    <t>用人单位</t>
  </si>
  <si>
    <t>单位
性质</t>
  </si>
  <si>
    <t>岗位名称</t>
  </si>
  <si>
    <t>招聘人数</t>
  </si>
  <si>
    <t>资格条件</t>
  </si>
  <si>
    <t>专业</t>
  </si>
  <si>
    <t>学历
低限</t>
  </si>
  <si>
    <t>学位低限</t>
  </si>
  <si>
    <t>其他条件</t>
  </si>
  <si>
    <t>001</t>
  </si>
  <si>
    <t>教育局</t>
  </si>
  <si>
    <t>经开一中</t>
  </si>
  <si>
    <t>全额事业</t>
  </si>
  <si>
    <t>初中语文
教师</t>
  </si>
  <si>
    <t>中国语言文学类（0501）
学科教学（语文）（045103）</t>
  </si>
  <si>
    <t>研究生</t>
  </si>
  <si>
    <t>硕士</t>
  </si>
  <si>
    <t>取得初级中学及以上相应学科教师资格证，未取得证书的需提供初级中学及以上相应学科教师资格笔试、面试合格证明。</t>
  </si>
  <si>
    <t>002</t>
  </si>
  <si>
    <t>初中数学
教师</t>
  </si>
  <si>
    <t>数学（0701）
学科教学（数学）（045104）</t>
  </si>
  <si>
    <t>003</t>
  </si>
  <si>
    <t>初中英语
教师</t>
  </si>
  <si>
    <t>外国语言文学（英语类）（0502）
学科教学（英语）（045108）</t>
  </si>
  <si>
    <t>004</t>
  </si>
  <si>
    <t>初中物理
教师</t>
  </si>
  <si>
    <t>物理学（0702）
学科教学（物理）（045105）</t>
  </si>
  <si>
    <t>005</t>
  </si>
  <si>
    <t>初中道法
教师</t>
  </si>
  <si>
    <t>政治学（0302）
马克思主义理论（0305）
学科教学(思政)（045102）</t>
  </si>
  <si>
    <t>006</t>
  </si>
  <si>
    <t>初中历史
教师</t>
  </si>
  <si>
    <t>中国史（0602）
世界史（0603）
学科教学（历史）（045109）</t>
  </si>
  <si>
    <t>007</t>
  </si>
  <si>
    <t>全额
事业</t>
  </si>
  <si>
    <t>初中生物
教师</t>
  </si>
  <si>
    <t>生物学（0710）、作物学（0901）
林学（0907）、林业（0954）
学科教学(生物）（045107）</t>
  </si>
  <si>
    <t>008</t>
  </si>
  <si>
    <t>初中信息
技术教师</t>
  </si>
  <si>
    <t>电子科学与技术（0809）
信息与通信工程（0810）
计算机科学与技术（0812）
现代教育技术（045114）</t>
  </si>
  <si>
    <t>2025年经开区教师招聘计划汇总表</t>
  </si>
  <si>
    <t>学段</t>
  </si>
  <si>
    <t>招聘方式</t>
  </si>
  <si>
    <t>学校</t>
  </si>
  <si>
    <t>学历</t>
  </si>
  <si>
    <t>语文</t>
  </si>
  <si>
    <t>数学</t>
  </si>
  <si>
    <t>英语</t>
  </si>
  <si>
    <t>道法</t>
  </si>
  <si>
    <t>历史</t>
  </si>
  <si>
    <t>物理</t>
  </si>
  <si>
    <t>信息技术</t>
  </si>
  <si>
    <t>体育</t>
  </si>
  <si>
    <t>美术</t>
  </si>
  <si>
    <t>合计</t>
  </si>
  <si>
    <t>中学</t>
  </si>
  <si>
    <t>公开招聘</t>
  </si>
  <si>
    <t>本科</t>
  </si>
  <si>
    <t>小计</t>
  </si>
  <si>
    <t>选调</t>
  </si>
  <si>
    <t>小学</t>
  </si>
  <si>
    <t>经开一小</t>
  </si>
  <si>
    <t>经开二小</t>
  </si>
  <si>
    <t>经开三小</t>
  </si>
  <si>
    <t>金鹰小学</t>
  </si>
  <si>
    <t>燕兴学校</t>
  </si>
  <si>
    <t>盛华小学</t>
  </si>
  <si>
    <t>王安房小学</t>
  </si>
  <si>
    <t>总计</t>
  </si>
  <si>
    <t>沙岭子实验小学</t>
  </si>
  <si>
    <t>姚家房中心校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</si>
</sst>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readingOrder="1"/>
    </xf>
    <xf numFmtId="176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zoomScale="85" zoomScaleNormal="85" topLeftCell="A4" workbookViewId="0">
      <selection activeCell="K9" sqref="K9"/>
    </sheetView>
  </sheetViews>
  <sheetFormatPr defaultColWidth="9" defaultRowHeight="14.25"/>
  <cols>
    <col min="1" max="1" width="7.875" customWidth="1"/>
    <col min="2" max="2" width="12.625" customWidth="1"/>
    <col min="3" max="3" width="12.5" customWidth="1"/>
    <col min="4" max="4" width="8.5" customWidth="1"/>
    <col min="5" max="5" width="12.625" customWidth="1"/>
    <col min="6" max="6" width="7.625" customWidth="1"/>
    <col min="7" max="7" width="42.75" style="38" customWidth="1"/>
    <col min="8" max="8" width="11" customWidth="1"/>
    <col min="9" max="9" width="7.625" customWidth="1"/>
    <col min="10" max="10" width="29.875" customWidth="1"/>
  </cols>
  <sheetData>
    <row r="1" ht="27" customHeight="1" spans="1:1">
      <c r="A1" s="39" t="s">
        <v>0</v>
      </c>
    </row>
    <row r="2" s="33" customFormat="1" ht="40" customHeight="1" spans="1:10">
      <c r="A2" s="40" t="s">
        <v>1</v>
      </c>
      <c r="B2" s="40"/>
      <c r="C2" s="40"/>
      <c r="D2" s="40"/>
      <c r="E2" s="40"/>
      <c r="F2" s="40"/>
      <c r="G2" s="41"/>
      <c r="H2" s="40"/>
      <c r="I2" s="40"/>
      <c r="J2" s="40"/>
    </row>
    <row r="3" s="34" customFormat="1" ht="33" customHeight="1" spans="1:10">
      <c r="A3" s="42" t="s">
        <v>2</v>
      </c>
      <c r="B3" s="43" t="s">
        <v>3</v>
      </c>
      <c r="C3" s="43" t="s">
        <v>4</v>
      </c>
      <c r="D3" s="42" t="s">
        <v>5</v>
      </c>
      <c r="E3" s="43" t="s">
        <v>6</v>
      </c>
      <c r="F3" s="44" t="s">
        <v>7</v>
      </c>
      <c r="G3" s="43" t="s">
        <v>8</v>
      </c>
      <c r="H3" s="43"/>
      <c r="I3" s="43"/>
      <c r="J3" s="43"/>
    </row>
    <row r="4" s="34" customFormat="1" ht="45" customHeight="1" spans="1:10">
      <c r="A4" s="42"/>
      <c r="B4" s="43"/>
      <c r="C4" s="43"/>
      <c r="D4" s="42"/>
      <c r="E4" s="43"/>
      <c r="F4" s="44"/>
      <c r="G4" s="45" t="s">
        <v>9</v>
      </c>
      <c r="H4" s="42" t="s">
        <v>10</v>
      </c>
      <c r="I4" s="42" t="s">
        <v>11</v>
      </c>
      <c r="J4" s="42" t="s">
        <v>12</v>
      </c>
    </row>
    <row r="5" s="35" customFormat="1" ht="60" customHeight="1" spans="1:10">
      <c r="A5" s="46" t="s">
        <v>13</v>
      </c>
      <c r="B5" s="47" t="s">
        <v>14</v>
      </c>
      <c r="C5" s="47" t="s">
        <v>15</v>
      </c>
      <c r="D5" s="47" t="s">
        <v>16</v>
      </c>
      <c r="E5" s="47" t="s">
        <v>17</v>
      </c>
      <c r="F5" s="47">
        <v>5</v>
      </c>
      <c r="G5" s="48" t="s">
        <v>18</v>
      </c>
      <c r="H5" s="47" t="s">
        <v>19</v>
      </c>
      <c r="I5" s="47" t="s">
        <v>20</v>
      </c>
      <c r="J5" s="50" t="s">
        <v>21</v>
      </c>
    </row>
    <row r="6" s="36" customFormat="1" ht="60" customHeight="1" spans="1:10">
      <c r="A6" s="46" t="s">
        <v>22</v>
      </c>
      <c r="B6" s="47" t="s">
        <v>14</v>
      </c>
      <c r="C6" s="47" t="s">
        <v>15</v>
      </c>
      <c r="D6" s="47" t="s">
        <v>16</v>
      </c>
      <c r="E6" s="47" t="s">
        <v>23</v>
      </c>
      <c r="F6" s="47">
        <v>5</v>
      </c>
      <c r="G6" s="48" t="s">
        <v>24</v>
      </c>
      <c r="H6" s="47" t="s">
        <v>19</v>
      </c>
      <c r="I6" s="47" t="s">
        <v>20</v>
      </c>
      <c r="J6" s="51"/>
    </row>
    <row r="7" s="35" customFormat="1" ht="60" customHeight="1" spans="1:10">
      <c r="A7" s="46" t="s">
        <v>25</v>
      </c>
      <c r="B7" s="47" t="s">
        <v>14</v>
      </c>
      <c r="C7" s="47" t="s">
        <v>15</v>
      </c>
      <c r="D7" s="47" t="s">
        <v>16</v>
      </c>
      <c r="E7" s="47" t="s">
        <v>26</v>
      </c>
      <c r="F7" s="47">
        <v>7</v>
      </c>
      <c r="G7" s="48" t="s">
        <v>27</v>
      </c>
      <c r="H7" s="47" t="s">
        <v>19</v>
      </c>
      <c r="I7" s="47" t="s">
        <v>20</v>
      </c>
      <c r="J7" s="51"/>
    </row>
    <row r="8" s="35" customFormat="1" ht="46" customHeight="1" spans="1:10">
      <c r="A8" s="46" t="s">
        <v>28</v>
      </c>
      <c r="B8" s="47" t="s">
        <v>14</v>
      </c>
      <c r="C8" s="47" t="s">
        <v>15</v>
      </c>
      <c r="D8" s="47" t="s">
        <v>16</v>
      </c>
      <c r="E8" s="47" t="s">
        <v>29</v>
      </c>
      <c r="F8" s="47">
        <v>2</v>
      </c>
      <c r="G8" s="48" t="s">
        <v>30</v>
      </c>
      <c r="H8" s="47" t="s">
        <v>19</v>
      </c>
      <c r="I8" s="47" t="s">
        <v>20</v>
      </c>
      <c r="J8" s="51"/>
    </row>
    <row r="9" s="36" customFormat="1" ht="64" customHeight="1" spans="1:10">
      <c r="A9" s="46" t="s">
        <v>31</v>
      </c>
      <c r="B9" s="47" t="s">
        <v>14</v>
      </c>
      <c r="C9" s="47" t="s">
        <v>15</v>
      </c>
      <c r="D9" s="47" t="s">
        <v>16</v>
      </c>
      <c r="E9" s="47" t="s">
        <v>32</v>
      </c>
      <c r="F9" s="47">
        <v>1</v>
      </c>
      <c r="G9" s="48" t="s">
        <v>33</v>
      </c>
      <c r="H9" s="47" t="s">
        <v>19</v>
      </c>
      <c r="I9" s="47" t="s">
        <v>20</v>
      </c>
      <c r="J9" s="51"/>
    </row>
    <row r="10" s="35" customFormat="1" ht="70" customHeight="1" spans="1:10">
      <c r="A10" s="46" t="s">
        <v>34</v>
      </c>
      <c r="B10" s="47" t="s">
        <v>14</v>
      </c>
      <c r="C10" s="47" t="s">
        <v>15</v>
      </c>
      <c r="D10" s="47" t="s">
        <v>16</v>
      </c>
      <c r="E10" s="47" t="s">
        <v>35</v>
      </c>
      <c r="F10" s="47">
        <v>1</v>
      </c>
      <c r="G10" s="48" t="s">
        <v>36</v>
      </c>
      <c r="H10" s="47" t="s">
        <v>19</v>
      </c>
      <c r="I10" s="47" t="s">
        <v>20</v>
      </c>
      <c r="J10" s="51"/>
    </row>
    <row r="11" s="35" customFormat="1" ht="70" customHeight="1" spans="1:10">
      <c r="A11" s="46" t="s">
        <v>37</v>
      </c>
      <c r="B11" s="47" t="s">
        <v>14</v>
      </c>
      <c r="C11" s="47" t="s">
        <v>15</v>
      </c>
      <c r="D11" s="47" t="s">
        <v>38</v>
      </c>
      <c r="E11" s="47" t="s">
        <v>39</v>
      </c>
      <c r="F11" s="47">
        <v>1</v>
      </c>
      <c r="G11" s="48" t="s">
        <v>40</v>
      </c>
      <c r="H11" s="47" t="s">
        <v>19</v>
      </c>
      <c r="I11" s="47" t="s">
        <v>20</v>
      </c>
      <c r="J11" s="51"/>
    </row>
    <row r="12" s="35" customFormat="1" ht="85" customHeight="1" spans="1:10">
      <c r="A12" s="46" t="s">
        <v>41</v>
      </c>
      <c r="B12" s="47" t="s">
        <v>14</v>
      </c>
      <c r="C12" s="47" t="s">
        <v>15</v>
      </c>
      <c r="D12" s="47" t="s">
        <v>16</v>
      </c>
      <c r="E12" s="47" t="s">
        <v>42</v>
      </c>
      <c r="F12" s="47">
        <v>1</v>
      </c>
      <c r="G12" s="48" t="s">
        <v>43</v>
      </c>
      <c r="H12" s="47" t="s">
        <v>19</v>
      </c>
      <c r="I12" s="47" t="s">
        <v>20</v>
      </c>
      <c r="J12" s="52"/>
    </row>
    <row r="13" s="37" customFormat="1" ht="20" customHeight="1" spans="7:7">
      <c r="G13" s="49"/>
    </row>
    <row r="14" s="37" customFormat="1" ht="20" customHeight="1" spans="7:7">
      <c r="G14" s="49"/>
    </row>
  </sheetData>
  <autoFilter xmlns:etc="http://www.wps.cn/officeDocument/2017/etCustomData" ref="A4:J12" etc:filterBottomFollowUsedRange="0">
    <extLst/>
  </autoFilter>
  <mergeCells count="9">
    <mergeCell ref="A2:J2"/>
    <mergeCell ref="G3:J3"/>
    <mergeCell ref="A3:A4"/>
    <mergeCell ref="B3:B4"/>
    <mergeCell ref="C3:C4"/>
    <mergeCell ref="D3:D4"/>
    <mergeCell ref="E3:E4"/>
    <mergeCell ref="F3:F4"/>
    <mergeCell ref="J5:J12"/>
  </mergeCells>
  <pageMargins left="0.75" right="0.75" top="0.354166666666667" bottom="0.432638888888889" header="0.5" footer="0.432638888888889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H11" sqref="H11"/>
    </sheetView>
  </sheetViews>
  <sheetFormatPr defaultColWidth="9" defaultRowHeight="14.25"/>
  <sheetData>
    <row r="1" ht="20.25" spans="1:14">
      <c r="A1" s="8" t="s">
        <v>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45</v>
      </c>
      <c r="B2" s="9" t="s">
        <v>46</v>
      </c>
      <c r="C2" s="10" t="s">
        <v>47</v>
      </c>
      <c r="D2" s="10" t="s">
        <v>48</v>
      </c>
      <c r="E2" s="10" t="s">
        <v>49</v>
      </c>
      <c r="F2" s="10" t="s">
        <v>50</v>
      </c>
      <c r="G2" s="10" t="s">
        <v>51</v>
      </c>
      <c r="H2" s="10" t="s">
        <v>52</v>
      </c>
      <c r="I2" s="10" t="s">
        <v>53</v>
      </c>
      <c r="J2" s="10" t="s">
        <v>54</v>
      </c>
      <c r="K2" s="10" t="s">
        <v>55</v>
      </c>
      <c r="L2" s="10" t="s">
        <v>56</v>
      </c>
      <c r="M2" s="10" t="s">
        <v>57</v>
      </c>
      <c r="N2" s="10" t="s">
        <v>58</v>
      </c>
    </row>
    <row r="3" ht="18.75" spans="1:14">
      <c r="A3" s="11" t="s">
        <v>59</v>
      </c>
      <c r="B3" s="12" t="s">
        <v>60</v>
      </c>
      <c r="C3" s="12" t="s">
        <v>15</v>
      </c>
      <c r="D3" s="13" t="s">
        <v>19</v>
      </c>
      <c r="E3" s="14">
        <v>5</v>
      </c>
      <c r="F3" s="14">
        <v>5</v>
      </c>
      <c r="G3" s="14">
        <v>6</v>
      </c>
      <c r="H3" s="14">
        <v>1</v>
      </c>
      <c r="I3" s="14">
        <v>1</v>
      </c>
      <c r="J3" s="14">
        <v>1</v>
      </c>
      <c r="K3" s="14"/>
      <c r="L3" s="14"/>
      <c r="M3" s="14"/>
      <c r="N3" s="14">
        <f t="shared" ref="N3:N7" si="0">SUM(E3:K3)</f>
        <v>19</v>
      </c>
    </row>
    <row r="4" ht="18.75" spans="1:14">
      <c r="A4" s="11"/>
      <c r="B4" s="15"/>
      <c r="C4" s="15"/>
      <c r="D4" s="13" t="s">
        <v>61</v>
      </c>
      <c r="E4" s="14"/>
      <c r="F4" s="14"/>
      <c r="G4" s="14"/>
      <c r="H4" s="14"/>
      <c r="I4" s="14"/>
      <c r="J4" s="14">
        <v>1</v>
      </c>
      <c r="K4" s="14">
        <v>2</v>
      </c>
      <c r="L4" s="14"/>
      <c r="M4" s="14"/>
      <c r="N4" s="14">
        <f t="shared" si="0"/>
        <v>3</v>
      </c>
    </row>
    <row r="5" ht="18.75" spans="1:14">
      <c r="A5" s="11"/>
      <c r="B5" s="31"/>
      <c r="C5" s="15"/>
      <c r="D5" s="11" t="s">
        <v>62</v>
      </c>
      <c r="E5" s="14">
        <f t="shared" ref="E5:K5" si="1">SUM(E3:E4)</f>
        <v>5</v>
      </c>
      <c r="F5" s="14">
        <f t="shared" si="1"/>
        <v>5</v>
      </c>
      <c r="G5" s="14">
        <f t="shared" si="1"/>
        <v>6</v>
      </c>
      <c r="H5" s="14">
        <f t="shared" si="1"/>
        <v>1</v>
      </c>
      <c r="I5" s="14">
        <f t="shared" si="1"/>
        <v>1</v>
      </c>
      <c r="J5" s="14">
        <f t="shared" si="1"/>
        <v>2</v>
      </c>
      <c r="K5" s="14">
        <f t="shared" si="1"/>
        <v>2</v>
      </c>
      <c r="L5" s="14"/>
      <c r="M5" s="14"/>
      <c r="N5" s="14">
        <f t="shared" si="0"/>
        <v>22</v>
      </c>
    </row>
    <row r="6" ht="18.75" spans="1:14">
      <c r="A6" s="11"/>
      <c r="B6" s="20" t="s">
        <v>63</v>
      </c>
      <c r="C6" s="15"/>
      <c r="D6" s="21" t="s">
        <v>61</v>
      </c>
      <c r="E6" s="14">
        <v>2</v>
      </c>
      <c r="F6" s="14">
        <v>2</v>
      </c>
      <c r="G6" s="14">
        <v>2</v>
      </c>
      <c r="H6" s="14"/>
      <c r="I6" s="14"/>
      <c r="J6" s="14"/>
      <c r="K6" s="14"/>
      <c r="L6" s="14"/>
      <c r="M6" s="14"/>
      <c r="N6" s="14">
        <f t="shared" si="0"/>
        <v>6</v>
      </c>
    </row>
    <row r="7" ht="18.75" spans="1:14">
      <c r="A7" s="22"/>
      <c r="B7" s="22" t="s">
        <v>58</v>
      </c>
      <c r="C7" s="22"/>
      <c r="D7" s="22"/>
      <c r="E7" s="22">
        <f t="shared" ref="E7:K7" si="2">SUM(E5:E6)</f>
        <v>7</v>
      </c>
      <c r="F7" s="22">
        <f t="shared" si="2"/>
        <v>7</v>
      </c>
      <c r="G7" s="22">
        <f t="shared" si="2"/>
        <v>8</v>
      </c>
      <c r="H7" s="22">
        <f t="shared" si="2"/>
        <v>1</v>
      </c>
      <c r="I7" s="22">
        <f t="shared" si="2"/>
        <v>1</v>
      </c>
      <c r="J7" s="22">
        <f t="shared" si="2"/>
        <v>2</v>
      </c>
      <c r="K7" s="22">
        <f t="shared" si="2"/>
        <v>2</v>
      </c>
      <c r="L7" s="22"/>
      <c r="M7" s="22"/>
      <c r="N7" s="22">
        <f t="shared" si="0"/>
        <v>28</v>
      </c>
    </row>
    <row r="8" ht="28.5" spans="1:14">
      <c r="A8" s="11" t="s">
        <v>64</v>
      </c>
      <c r="B8" s="11" t="s">
        <v>60</v>
      </c>
      <c r="C8" s="13" t="s">
        <v>65</v>
      </c>
      <c r="D8" s="20" t="s">
        <v>61</v>
      </c>
      <c r="E8" s="14">
        <v>1</v>
      </c>
      <c r="F8" s="14">
        <v>1</v>
      </c>
      <c r="G8" s="14">
        <v>2</v>
      </c>
      <c r="H8" s="14"/>
      <c r="I8" s="14"/>
      <c r="J8" s="14"/>
      <c r="K8" s="14"/>
      <c r="L8" s="14"/>
      <c r="M8" s="14">
        <v>1</v>
      </c>
      <c r="N8" s="14">
        <f t="shared" ref="N8:N16" si="3">SUM(E8:M8)</f>
        <v>5</v>
      </c>
    </row>
    <row r="9" ht="28.5" spans="1:14">
      <c r="A9" s="11"/>
      <c r="B9" s="11"/>
      <c r="C9" s="13" t="s">
        <v>66</v>
      </c>
      <c r="D9" s="23"/>
      <c r="E9" s="14">
        <v>2</v>
      </c>
      <c r="F9" s="14">
        <v>1</v>
      </c>
      <c r="G9" s="14"/>
      <c r="H9" s="14"/>
      <c r="I9" s="14"/>
      <c r="J9" s="14"/>
      <c r="K9" s="14"/>
      <c r="L9" s="14"/>
      <c r="M9" s="14"/>
      <c r="N9" s="14">
        <f t="shared" si="3"/>
        <v>3</v>
      </c>
    </row>
    <row r="10" ht="28.5" spans="1:14">
      <c r="A10" s="11"/>
      <c r="B10" s="11"/>
      <c r="C10" s="13" t="s">
        <v>67</v>
      </c>
      <c r="D10" s="23"/>
      <c r="E10" s="14">
        <v>2</v>
      </c>
      <c r="F10" s="14">
        <v>1</v>
      </c>
      <c r="G10" s="14">
        <v>1</v>
      </c>
      <c r="H10" s="14"/>
      <c r="I10" s="14"/>
      <c r="J10" s="14"/>
      <c r="K10" s="14"/>
      <c r="L10" s="14"/>
      <c r="M10" s="14"/>
      <c r="N10" s="14">
        <f t="shared" si="3"/>
        <v>4</v>
      </c>
    </row>
    <row r="11" ht="28.5" spans="1:14">
      <c r="A11" s="11"/>
      <c r="B11" s="11"/>
      <c r="C11" s="13" t="s">
        <v>68</v>
      </c>
      <c r="D11" s="23"/>
      <c r="E11" s="14">
        <v>2</v>
      </c>
      <c r="F11" s="14">
        <v>2</v>
      </c>
      <c r="G11" s="14"/>
      <c r="H11" s="14"/>
      <c r="I11" s="14"/>
      <c r="J11" s="14"/>
      <c r="K11" s="14"/>
      <c r="L11" s="14">
        <v>1</v>
      </c>
      <c r="M11" s="14"/>
      <c r="N11" s="14">
        <f t="shared" si="3"/>
        <v>5</v>
      </c>
    </row>
    <row r="12" ht="28.5" spans="1:14">
      <c r="A12" s="11"/>
      <c r="B12" s="11"/>
      <c r="C12" s="13" t="s">
        <v>69</v>
      </c>
      <c r="D12" s="23"/>
      <c r="E12" s="14">
        <v>2</v>
      </c>
      <c r="F12" s="14">
        <v>2</v>
      </c>
      <c r="G12" s="14"/>
      <c r="H12" s="14"/>
      <c r="I12" s="14"/>
      <c r="J12" s="14"/>
      <c r="K12" s="14"/>
      <c r="L12" s="14"/>
      <c r="M12" s="14"/>
      <c r="N12" s="14">
        <f t="shared" si="3"/>
        <v>4</v>
      </c>
    </row>
    <row r="13" ht="28.5" spans="1:14">
      <c r="A13" s="11"/>
      <c r="B13" s="11"/>
      <c r="C13" s="13" t="s">
        <v>70</v>
      </c>
      <c r="D13" s="23"/>
      <c r="E13" s="14">
        <v>1</v>
      </c>
      <c r="F13" s="14"/>
      <c r="G13" s="14"/>
      <c r="H13" s="14"/>
      <c r="I13" s="14"/>
      <c r="J13" s="14"/>
      <c r="K13" s="14"/>
      <c r="L13" s="14"/>
      <c r="M13" s="14"/>
      <c r="N13" s="14">
        <f t="shared" si="3"/>
        <v>1</v>
      </c>
    </row>
    <row r="14" ht="28.5" spans="1:14">
      <c r="A14" s="11"/>
      <c r="B14" s="11"/>
      <c r="C14" s="13" t="s">
        <v>71</v>
      </c>
      <c r="D14" s="24"/>
      <c r="E14" s="14"/>
      <c r="F14" s="14">
        <v>1</v>
      </c>
      <c r="G14" s="14"/>
      <c r="H14" s="14"/>
      <c r="I14" s="14"/>
      <c r="J14" s="14"/>
      <c r="K14" s="14"/>
      <c r="L14" s="14"/>
      <c r="M14" s="14"/>
      <c r="N14" s="14">
        <f t="shared" si="3"/>
        <v>1</v>
      </c>
    </row>
    <row r="15" ht="18.75" spans="1:14">
      <c r="A15" s="11"/>
      <c r="B15" s="11"/>
      <c r="C15" s="13" t="s">
        <v>62</v>
      </c>
      <c r="D15" s="32"/>
      <c r="E15" s="14">
        <f t="shared" ref="E15:G15" si="4">SUM(E8:E14)</f>
        <v>10</v>
      </c>
      <c r="F15" s="14">
        <f t="shared" si="4"/>
        <v>8</v>
      </c>
      <c r="G15" s="14">
        <f t="shared" si="4"/>
        <v>3</v>
      </c>
      <c r="H15" s="14"/>
      <c r="I15" s="14"/>
      <c r="J15" s="14"/>
      <c r="K15" s="14"/>
      <c r="L15" s="14">
        <f>SUM(L8:L14)</f>
        <v>1</v>
      </c>
      <c r="M15" s="14">
        <f>SUM(M8:M14)</f>
        <v>1</v>
      </c>
      <c r="N15" s="14">
        <f t="shared" si="3"/>
        <v>23</v>
      </c>
    </row>
    <row r="16" ht="28.5" spans="1:14">
      <c r="A16" s="11"/>
      <c r="B16" s="11" t="s">
        <v>63</v>
      </c>
      <c r="C16" s="13" t="s">
        <v>65</v>
      </c>
      <c r="D16" s="11" t="s">
        <v>61</v>
      </c>
      <c r="E16" s="14">
        <v>2</v>
      </c>
      <c r="F16" s="14">
        <v>2</v>
      </c>
      <c r="G16" s="14"/>
      <c r="H16" s="14"/>
      <c r="I16" s="14"/>
      <c r="J16" s="14"/>
      <c r="K16" s="14"/>
      <c r="L16" s="14"/>
      <c r="M16" s="14"/>
      <c r="N16" s="14">
        <f t="shared" si="3"/>
        <v>4</v>
      </c>
    </row>
    <row r="17" ht="18.75" spans="1:14">
      <c r="A17" s="22"/>
      <c r="B17" s="27" t="s">
        <v>58</v>
      </c>
      <c r="C17" s="28"/>
      <c r="D17" s="29"/>
      <c r="E17" s="22">
        <f t="shared" ref="E17:G17" si="5">SUM(E15:E16)</f>
        <v>12</v>
      </c>
      <c r="F17" s="22">
        <f t="shared" si="5"/>
        <v>10</v>
      </c>
      <c r="G17" s="22">
        <f t="shared" si="5"/>
        <v>3</v>
      </c>
      <c r="H17" s="22"/>
      <c r="I17" s="22"/>
      <c r="J17" s="22"/>
      <c r="K17" s="22"/>
      <c r="L17" s="22">
        <f t="shared" ref="L17:N17" si="6">SUM(L15:L16)</f>
        <v>1</v>
      </c>
      <c r="M17" s="22">
        <f t="shared" si="6"/>
        <v>1</v>
      </c>
      <c r="N17" s="22">
        <f t="shared" si="6"/>
        <v>27</v>
      </c>
    </row>
    <row r="18" ht="18.75" spans="1:14">
      <c r="A18" s="27" t="s">
        <v>72</v>
      </c>
      <c r="B18" s="28"/>
      <c r="C18" s="28"/>
      <c r="D18" s="29"/>
      <c r="E18" s="22">
        <f t="shared" ref="E18:M18" si="7">E7+E17</f>
        <v>19</v>
      </c>
      <c r="F18" s="22">
        <f t="shared" si="7"/>
        <v>17</v>
      </c>
      <c r="G18" s="22">
        <f t="shared" si="7"/>
        <v>11</v>
      </c>
      <c r="H18" s="22">
        <f t="shared" si="7"/>
        <v>1</v>
      </c>
      <c r="I18" s="22">
        <f t="shared" si="7"/>
        <v>1</v>
      </c>
      <c r="J18" s="22">
        <f t="shared" si="7"/>
        <v>2</v>
      </c>
      <c r="K18" s="22">
        <f t="shared" si="7"/>
        <v>2</v>
      </c>
      <c r="L18" s="22">
        <f t="shared" si="7"/>
        <v>1</v>
      </c>
      <c r="M18" s="22">
        <f t="shared" si="7"/>
        <v>1</v>
      </c>
      <c r="N18" s="22">
        <f>SUM(E18:M18)</f>
        <v>55</v>
      </c>
    </row>
  </sheetData>
  <mergeCells count="10">
    <mergeCell ref="A1:N1"/>
    <mergeCell ref="B7:D7"/>
    <mergeCell ref="B17:D17"/>
    <mergeCell ref="A18:D18"/>
    <mergeCell ref="A3:A7"/>
    <mergeCell ref="A8:A16"/>
    <mergeCell ref="B3:B5"/>
    <mergeCell ref="B8:B15"/>
    <mergeCell ref="C3:C6"/>
    <mergeCell ref="D8:D14"/>
  </mergeCells>
  <pageMargins left="0.75" right="0.75" top="1" bottom="1" header="0.5" footer="0.5"/>
  <pageSetup paperSize="9" scale="9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H11" sqref="H11"/>
    </sheetView>
  </sheetViews>
  <sheetFormatPr defaultColWidth="9" defaultRowHeight="13.5"/>
  <cols>
    <col min="1" max="1" width="9" style="7"/>
    <col min="2" max="2" width="9.875" style="7" customWidth="1"/>
    <col min="3" max="3" width="18.625" style="7" customWidth="1"/>
    <col min="4" max="4" width="10.625" style="1" customWidth="1"/>
    <col min="5" max="14" width="9" style="1" customWidth="1"/>
    <col min="15" max="16384" width="9" style="1"/>
  </cols>
  <sheetData>
    <row r="1" s="1" customFormat="1" ht="24" customHeight="1" spans="1:14">
      <c r="A1" s="8" t="s">
        <v>44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21" customHeight="1" spans="1:14">
      <c r="A2" s="9" t="s">
        <v>45</v>
      </c>
      <c r="B2" s="9" t="s">
        <v>46</v>
      </c>
      <c r="C2" s="10" t="s">
        <v>47</v>
      </c>
      <c r="D2" s="10" t="s">
        <v>48</v>
      </c>
      <c r="E2" s="10" t="s">
        <v>49</v>
      </c>
      <c r="F2" s="10" t="s">
        <v>50</v>
      </c>
      <c r="G2" s="10" t="s">
        <v>51</v>
      </c>
      <c r="H2" s="10" t="s">
        <v>52</v>
      </c>
      <c r="I2" s="10" t="s">
        <v>53</v>
      </c>
      <c r="J2" s="10" t="s">
        <v>54</v>
      </c>
      <c r="K2" s="10" t="s">
        <v>55</v>
      </c>
      <c r="L2" s="10" t="s">
        <v>56</v>
      </c>
      <c r="M2" s="10" t="s">
        <v>57</v>
      </c>
      <c r="N2" s="10" t="s">
        <v>58</v>
      </c>
    </row>
    <row r="3" s="1" customFormat="1" ht="21" customHeight="1" spans="1:14">
      <c r="A3" s="11" t="s">
        <v>59</v>
      </c>
      <c r="B3" s="12" t="s">
        <v>60</v>
      </c>
      <c r="C3" s="12" t="s">
        <v>15</v>
      </c>
      <c r="D3" s="13" t="s">
        <v>19</v>
      </c>
      <c r="E3" s="14">
        <v>4</v>
      </c>
      <c r="F3" s="14">
        <v>4</v>
      </c>
      <c r="G3" s="14">
        <v>5</v>
      </c>
      <c r="H3" s="14">
        <v>1</v>
      </c>
      <c r="I3" s="14">
        <v>1</v>
      </c>
      <c r="J3" s="14">
        <v>1</v>
      </c>
      <c r="K3" s="14"/>
      <c r="L3" s="14"/>
      <c r="M3" s="14"/>
      <c r="N3" s="14">
        <f t="shared" ref="N3:N7" si="0">SUM(E3:K3)</f>
        <v>16</v>
      </c>
    </row>
    <row r="4" s="1" customFormat="1" ht="21" customHeight="1" spans="1:14">
      <c r="A4" s="11"/>
      <c r="B4" s="15"/>
      <c r="C4" s="15"/>
      <c r="D4" s="13" t="s">
        <v>61</v>
      </c>
      <c r="E4" s="14"/>
      <c r="F4" s="14"/>
      <c r="G4" s="14"/>
      <c r="H4" s="14"/>
      <c r="I4" s="14"/>
      <c r="J4" s="14">
        <v>1</v>
      </c>
      <c r="K4" s="14">
        <v>2</v>
      </c>
      <c r="L4" s="14"/>
      <c r="M4" s="14"/>
      <c r="N4" s="14">
        <f t="shared" si="0"/>
        <v>3</v>
      </c>
    </row>
    <row r="5" s="3" customFormat="1" ht="21" customHeight="1" spans="1:14">
      <c r="A5" s="16"/>
      <c r="B5" s="17"/>
      <c r="C5" s="18"/>
      <c r="D5" s="16" t="s">
        <v>62</v>
      </c>
      <c r="E5" s="19">
        <f t="shared" ref="E5:K5" si="1">SUM(E3:E4)</f>
        <v>4</v>
      </c>
      <c r="F5" s="19">
        <f t="shared" si="1"/>
        <v>4</v>
      </c>
      <c r="G5" s="19">
        <f t="shared" si="1"/>
        <v>5</v>
      </c>
      <c r="H5" s="19">
        <f t="shared" si="1"/>
        <v>1</v>
      </c>
      <c r="I5" s="19">
        <f t="shared" si="1"/>
        <v>1</v>
      </c>
      <c r="J5" s="19">
        <f t="shared" si="1"/>
        <v>2</v>
      </c>
      <c r="K5" s="19">
        <f t="shared" si="1"/>
        <v>2</v>
      </c>
      <c r="L5" s="19"/>
      <c r="M5" s="19"/>
      <c r="N5" s="19">
        <f t="shared" si="0"/>
        <v>19</v>
      </c>
    </row>
    <row r="6" s="4" customFormat="1" ht="21" customHeight="1" spans="1:14">
      <c r="A6" s="11"/>
      <c r="B6" s="20" t="s">
        <v>63</v>
      </c>
      <c r="C6" s="15"/>
      <c r="D6" s="21" t="s">
        <v>61</v>
      </c>
      <c r="E6" s="14">
        <v>3</v>
      </c>
      <c r="F6" s="14">
        <v>3</v>
      </c>
      <c r="G6" s="14">
        <v>3</v>
      </c>
      <c r="H6" s="14"/>
      <c r="I6" s="14"/>
      <c r="J6" s="14"/>
      <c r="K6" s="14"/>
      <c r="L6" s="14"/>
      <c r="M6" s="14"/>
      <c r="N6" s="14">
        <f t="shared" si="0"/>
        <v>9</v>
      </c>
    </row>
    <row r="7" s="5" customFormat="1" ht="21" customHeight="1" spans="1:14">
      <c r="A7" s="22"/>
      <c r="B7" s="22" t="s">
        <v>58</v>
      </c>
      <c r="C7" s="22"/>
      <c r="D7" s="22"/>
      <c r="E7" s="22">
        <f t="shared" ref="E7:K7" si="2">SUM(E5:E6)</f>
        <v>7</v>
      </c>
      <c r="F7" s="22">
        <f t="shared" si="2"/>
        <v>7</v>
      </c>
      <c r="G7" s="22">
        <f t="shared" si="2"/>
        <v>8</v>
      </c>
      <c r="H7" s="22">
        <f t="shared" si="2"/>
        <v>1</v>
      </c>
      <c r="I7" s="22">
        <f t="shared" si="2"/>
        <v>1</v>
      </c>
      <c r="J7" s="22">
        <f t="shared" si="2"/>
        <v>2</v>
      </c>
      <c r="K7" s="22">
        <f t="shared" si="2"/>
        <v>2</v>
      </c>
      <c r="L7" s="22"/>
      <c r="M7" s="22"/>
      <c r="N7" s="22">
        <f t="shared" si="0"/>
        <v>28</v>
      </c>
    </row>
    <row r="8" s="1" customFormat="1" ht="21" customHeight="1" spans="1:14">
      <c r="A8" s="11" t="s">
        <v>64</v>
      </c>
      <c r="B8" s="11" t="s">
        <v>60</v>
      </c>
      <c r="C8" s="13" t="s">
        <v>65</v>
      </c>
      <c r="D8" s="20" t="s">
        <v>61</v>
      </c>
      <c r="E8" s="14">
        <v>1</v>
      </c>
      <c r="F8" s="14">
        <v>0</v>
      </c>
      <c r="G8" s="14">
        <v>1</v>
      </c>
      <c r="H8" s="14"/>
      <c r="I8" s="14"/>
      <c r="J8" s="14"/>
      <c r="K8" s="14"/>
      <c r="L8" s="14"/>
      <c r="M8" s="14">
        <v>1</v>
      </c>
      <c r="N8" s="14">
        <f t="shared" ref="N8:N13" si="3">SUM(E8:M8)</f>
        <v>3</v>
      </c>
    </row>
    <row r="9" s="1" customFormat="1" ht="21" customHeight="1" spans="1:14">
      <c r="A9" s="11"/>
      <c r="B9" s="11"/>
      <c r="C9" s="13" t="s">
        <v>66</v>
      </c>
      <c r="D9" s="23"/>
      <c r="E9" s="14">
        <v>1</v>
      </c>
      <c r="F9" s="14">
        <v>1</v>
      </c>
      <c r="G9" s="14"/>
      <c r="H9" s="14"/>
      <c r="I9" s="14"/>
      <c r="J9" s="14"/>
      <c r="K9" s="14"/>
      <c r="L9" s="14"/>
      <c r="M9" s="14"/>
      <c r="N9" s="14">
        <f t="shared" si="3"/>
        <v>2</v>
      </c>
    </row>
    <row r="10" s="1" customFormat="1" ht="21" customHeight="1" spans="1:14">
      <c r="A10" s="11"/>
      <c r="B10" s="11"/>
      <c r="C10" s="13" t="s">
        <v>67</v>
      </c>
      <c r="D10" s="23"/>
      <c r="E10" s="14">
        <v>1</v>
      </c>
      <c r="F10" s="14">
        <v>1</v>
      </c>
      <c r="G10" s="14">
        <v>0</v>
      </c>
      <c r="H10" s="14"/>
      <c r="I10" s="14"/>
      <c r="J10" s="14"/>
      <c r="K10" s="14"/>
      <c r="L10" s="14"/>
      <c r="M10" s="14"/>
      <c r="N10" s="14">
        <f t="shared" si="3"/>
        <v>2</v>
      </c>
    </row>
    <row r="11" s="1" customFormat="1" ht="21" customHeight="1" spans="1:14">
      <c r="A11" s="11"/>
      <c r="B11" s="11"/>
      <c r="C11" s="13" t="s">
        <v>68</v>
      </c>
      <c r="D11" s="23"/>
      <c r="E11" s="14">
        <v>1</v>
      </c>
      <c r="F11" s="14">
        <v>0</v>
      </c>
      <c r="G11" s="14"/>
      <c r="H11" s="14"/>
      <c r="I11" s="14"/>
      <c r="J11" s="14"/>
      <c r="K11" s="14"/>
      <c r="L11" s="14">
        <v>1</v>
      </c>
      <c r="M11" s="14"/>
      <c r="N11" s="14">
        <f t="shared" si="3"/>
        <v>2</v>
      </c>
    </row>
    <row r="12" s="1" customFormat="1" ht="21" customHeight="1" spans="1:14">
      <c r="A12" s="11"/>
      <c r="B12" s="11"/>
      <c r="C12" s="13" t="s">
        <v>69</v>
      </c>
      <c r="D12" s="23"/>
      <c r="E12" s="14">
        <v>1</v>
      </c>
      <c r="F12" s="14">
        <v>1</v>
      </c>
      <c r="G12" s="14"/>
      <c r="H12" s="14"/>
      <c r="I12" s="14"/>
      <c r="J12" s="14"/>
      <c r="K12" s="14"/>
      <c r="L12" s="14"/>
      <c r="M12" s="14"/>
      <c r="N12" s="14">
        <f t="shared" si="3"/>
        <v>2</v>
      </c>
    </row>
    <row r="13" s="1" customFormat="1" ht="21" customHeight="1" spans="1:14">
      <c r="A13" s="11"/>
      <c r="B13" s="11"/>
      <c r="C13" s="13" t="s">
        <v>70</v>
      </c>
      <c r="D13" s="23"/>
      <c r="E13" s="14">
        <v>0</v>
      </c>
      <c r="F13" s="14"/>
      <c r="G13" s="14"/>
      <c r="H13" s="14"/>
      <c r="I13" s="14"/>
      <c r="J13" s="14"/>
      <c r="K13" s="14"/>
      <c r="L13" s="14"/>
      <c r="M13" s="14"/>
      <c r="N13" s="14">
        <f t="shared" si="3"/>
        <v>0</v>
      </c>
    </row>
    <row r="14" s="1" customFormat="1" ht="21" customHeight="1" spans="1:14">
      <c r="A14" s="11"/>
      <c r="B14" s="11"/>
      <c r="C14" s="13" t="s">
        <v>73</v>
      </c>
      <c r="D14" s="23"/>
      <c r="E14" s="14">
        <v>2</v>
      </c>
      <c r="F14" s="14">
        <v>2</v>
      </c>
      <c r="G14" s="14">
        <v>1</v>
      </c>
      <c r="H14" s="14"/>
      <c r="I14" s="14"/>
      <c r="J14" s="14"/>
      <c r="K14" s="14"/>
      <c r="L14" s="14"/>
      <c r="M14" s="14"/>
      <c r="N14" s="14"/>
    </row>
    <row r="15" s="1" customFormat="1" ht="21" customHeight="1" spans="1:14">
      <c r="A15" s="11"/>
      <c r="B15" s="11"/>
      <c r="C15" s="13" t="s">
        <v>74</v>
      </c>
      <c r="D15" s="24"/>
      <c r="E15" s="14">
        <v>2</v>
      </c>
      <c r="F15" s="14">
        <v>2</v>
      </c>
      <c r="G15" s="14">
        <v>1</v>
      </c>
      <c r="H15" s="14"/>
      <c r="I15" s="14"/>
      <c r="J15" s="14"/>
      <c r="K15" s="14"/>
      <c r="L15" s="14"/>
      <c r="M15" s="14"/>
      <c r="N15" s="14">
        <f t="shared" ref="N15:N17" si="4">SUM(E15:M15)</f>
        <v>5</v>
      </c>
    </row>
    <row r="16" s="6" customFormat="1" ht="21" customHeight="1" spans="1:14">
      <c r="A16" s="16"/>
      <c r="B16" s="16"/>
      <c r="C16" s="25" t="s">
        <v>62</v>
      </c>
      <c r="D16" s="26"/>
      <c r="E16" s="19">
        <f t="shared" ref="E16:G16" si="5">SUM(E8:E15)</f>
        <v>9</v>
      </c>
      <c r="F16" s="19">
        <f t="shared" si="5"/>
        <v>7</v>
      </c>
      <c r="G16" s="19">
        <f t="shared" si="5"/>
        <v>3</v>
      </c>
      <c r="H16" s="19"/>
      <c r="I16" s="19"/>
      <c r="J16" s="19"/>
      <c r="K16" s="19"/>
      <c r="L16" s="19">
        <f>SUM(L8:L15)</f>
        <v>1</v>
      </c>
      <c r="M16" s="19">
        <f>SUM(M8:M15)</f>
        <v>1</v>
      </c>
      <c r="N16" s="19">
        <f t="shared" si="4"/>
        <v>21</v>
      </c>
    </row>
    <row r="17" s="1" customFormat="1" ht="21" customHeight="1" spans="1:14">
      <c r="A17" s="11"/>
      <c r="B17" s="11" t="s">
        <v>63</v>
      </c>
      <c r="C17" s="13" t="s">
        <v>65</v>
      </c>
      <c r="D17" s="11" t="s">
        <v>61</v>
      </c>
      <c r="E17" s="14">
        <v>3</v>
      </c>
      <c r="F17" s="14">
        <v>3</v>
      </c>
      <c r="G17" s="14"/>
      <c r="H17" s="14"/>
      <c r="I17" s="14"/>
      <c r="J17" s="14"/>
      <c r="K17" s="14"/>
      <c r="L17" s="14"/>
      <c r="M17" s="14"/>
      <c r="N17" s="14">
        <f t="shared" si="4"/>
        <v>6</v>
      </c>
    </row>
    <row r="18" s="5" customFormat="1" ht="21" customHeight="1" spans="1:14">
      <c r="A18" s="22"/>
      <c r="B18" s="27" t="s">
        <v>58</v>
      </c>
      <c r="C18" s="28"/>
      <c r="D18" s="29"/>
      <c r="E18" s="22">
        <f t="shared" ref="E18:G18" si="6">SUM(E16:E17)</f>
        <v>12</v>
      </c>
      <c r="F18" s="22">
        <f t="shared" si="6"/>
        <v>10</v>
      </c>
      <c r="G18" s="22">
        <f t="shared" si="6"/>
        <v>3</v>
      </c>
      <c r="H18" s="22"/>
      <c r="I18" s="22"/>
      <c r="J18" s="22"/>
      <c r="K18" s="22"/>
      <c r="L18" s="22">
        <f t="shared" ref="L18:N18" si="7">SUM(L16:L17)</f>
        <v>1</v>
      </c>
      <c r="M18" s="22">
        <f t="shared" si="7"/>
        <v>1</v>
      </c>
      <c r="N18" s="22">
        <f t="shared" si="7"/>
        <v>27</v>
      </c>
    </row>
    <row r="19" s="5" customFormat="1" ht="21" customHeight="1" spans="1:14">
      <c r="A19" s="27" t="s">
        <v>72</v>
      </c>
      <c r="B19" s="28"/>
      <c r="C19" s="28"/>
      <c r="D19" s="29"/>
      <c r="E19" s="22">
        <f t="shared" ref="E19:M19" si="8">E7+E18</f>
        <v>19</v>
      </c>
      <c r="F19" s="22">
        <f t="shared" si="8"/>
        <v>17</v>
      </c>
      <c r="G19" s="22">
        <f t="shared" si="8"/>
        <v>11</v>
      </c>
      <c r="H19" s="22">
        <f t="shared" si="8"/>
        <v>1</v>
      </c>
      <c r="I19" s="22">
        <f t="shared" si="8"/>
        <v>1</v>
      </c>
      <c r="J19" s="22">
        <f t="shared" si="8"/>
        <v>2</v>
      </c>
      <c r="K19" s="22">
        <f t="shared" si="8"/>
        <v>2</v>
      </c>
      <c r="L19" s="22">
        <f t="shared" si="8"/>
        <v>1</v>
      </c>
      <c r="M19" s="22">
        <f t="shared" si="8"/>
        <v>1</v>
      </c>
      <c r="N19" s="22">
        <f>SUM(E19:M19)</f>
        <v>55</v>
      </c>
    </row>
    <row r="20" s="1" customFormat="1" ht="17" customHeight="1" spans="1:14">
      <c r="A20" s="7"/>
      <c r="B20" s="7"/>
      <c r="C20" s="7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</row>
  </sheetData>
  <mergeCells count="10">
    <mergeCell ref="A1:N1"/>
    <mergeCell ref="B7:D7"/>
    <mergeCell ref="B18:D18"/>
    <mergeCell ref="A19:D19"/>
    <mergeCell ref="A3:A7"/>
    <mergeCell ref="A8:A17"/>
    <mergeCell ref="B3:B5"/>
    <mergeCell ref="B8:B16"/>
    <mergeCell ref="C3:C6"/>
    <mergeCell ref="D8:D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岗位信息表(含学科目录)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srsjb321</dc:creator>
  <cp:lastModifiedBy>冬奥</cp:lastModifiedBy>
  <cp:revision>1</cp:revision>
  <dcterms:created xsi:type="dcterms:W3CDTF">2010-10-18T00:55:00Z</dcterms:created>
  <cp:lastPrinted>2021-04-25T06:56:00Z</cp:lastPrinted>
  <dcterms:modified xsi:type="dcterms:W3CDTF">2025-08-06T07:25:11Z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A576FE93CFDB45E9A18F1FAF45A2E145_13</vt:lpwstr>
  </property>
</Properties>
</file>