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5600" windowHeight="9210" firstSheet="1" activeTab="1"/>
  </bookViews>
  <sheets>
    <sheet name="360QexF" sheetId="15" state="hidden" r:id="rId1"/>
    <sheet name="岗位表" sheetId="23" r:id="rId2"/>
  </sheets>
  <definedNames>
    <definedName name="_xlnm._FilterDatabase" localSheetId="1" hidden="1">岗位表!$A$5:$O$54</definedName>
    <definedName name="_xlnm.Print_Titles" localSheetId="1">岗位表!$3:$5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23" l="1"/>
  <c r="E7" i="23"/>
  <c r="E8" i="23"/>
  <c r="E9" i="23"/>
  <c r="E10" i="23"/>
  <c r="E11" i="23"/>
  <c r="E12" i="23"/>
  <c r="E13" i="23"/>
  <c r="E14" i="23"/>
  <c r="E15" i="23"/>
  <c r="E16" i="23"/>
  <c r="E17" i="23"/>
  <c r="E18" i="23"/>
  <c r="E19" i="23"/>
  <c r="E20" i="23"/>
  <c r="E21" i="23"/>
  <c r="E22" i="23"/>
  <c r="E23" i="23"/>
  <c r="E24" i="23"/>
  <c r="E25" i="23"/>
  <c r="E26" i="23"/>
  <c r="E27" i="23"/>
  <c r="E28" i="23"/>
  <c r="E29" i="23"/>
  <c r="E30" i="23"/>
  <c r="E31" i="23"/>
  <c r="E32" i="23"/>
  <c r="E33" i="23"/>
  <c r="E34" i="23"/>
  <c r="E35" i="23"/>
  <c r="E36" i="23"/>
  <c r="E37" i="23"/>
  <c r="E38" i="23"/>
  <c r="D38" i="23" s="1"/>
  <c r="E39" i="23"/>
  <c r="E40" i="23"/>
  <c r="E41" i="23"/>
  <c r="E42" i="23"/>
  <c r="E43" i="23"/>
  <c r="E44" i="23"/>
  <c r="E45" i="23"/>
  <c r="E46" i="23"/>
  <c r="E47" i="23"/>
  <c r="E48" i="23"/>
  <c r="E49" i="23"/>
  <c r="E50" i="23"/>
  <c r="E51" i="23"/>
  <c r="E52" i="23"/>
  <c r="D52" i="23" s="1"/>
  <c r="D39" i="23" l="1"/>
  <c r="D33" i="23"/>
  <c r="D48" i="23"/>
  <c r="D27" i="23"/>
  <c r="D46" i="23"/>
  <c r="D42" i="23"/>
  <c r="D18" i="23"/>
  <c r="D10" i="23"/>
  <c r="D6" i="23"/>
  <c r="E53" i="23"/>
  <c r="D53" i="23" l="1"/>
  <c r="F53" i="23"/>
  <c r="G53" i="23"/>
  <c r="H53" i="23"/>
</calcChain>
</file>

<file path=xl/sharedStrings.xml><?xml version="1.0" encoding="utf-8"?>
<sst xmlns="http://schemas.openxmlformats.org/spreadsheetml/2006/main" count="143" uniqueCount="84">
  <si>
    <t>附件1：</t>
  </si>
  <si>
    <t>招聘对象</t>
  </si>
  <si>
    <t>学历要求</t>
  </si>
  <si>
    <t>学位要求</t>
  </si>
  <si>
    <t>专业名称（专业代码）</t>
  </si>
  <si>
    <t>资格要求</t>
  </si>
  <si>
    <t>岗位代码</t>
  </si>
  <si>
    <t>岗位名称</t>
  </si>
  <si>
    <t>茂名市第四中学</t>
  </si>
  <si>
    <t>思政教师</t>
  </si>
  <si>
    <t>研究生</t>
  </si>
  <si>
    <t>硕士及以上</t>
  </si>
  <si>
    <t>茂名市第五中学</t>
  </si>
  <si>
    <t>广东外语外贸大学附设茂名实验学校</t>
  </si>
  <si>
    <t>华南师范大学附属茂南实验学校</t>
  </si>
  <si>
    <t>茂名市茂南区第一实验学校</t>
  </si>
  <si>
    <t>茂名市茂南区西城学校</t>
  </si>
  <si>
    <t>数学教师</t>
  </si>
  <si>
    <t>茂名市第九中学</t>
  </si>
  <si>
    <t>茂名市第十一中学</t>
  </si>
  <si>
    <t>茂名市茂南区羊角中学</t>
  </si>
  <si>
    <t>茂名市茂南区袂花学校</t>
  </si>
  <si>
    <t>历史教师</t>
  </si>
  <si>
    <t>地理教师</t>
  </si>
  <si>
    <t>化学教师</t>
  </si>
  <si>
    <t>物理教师</t>
  </si>
  <si>
    <t>心理教师</t>
  </si>
  <si>
    <t>合计</t>
  </si>
  <si>
    <t>茂名市第八中学</t>
  </si>
  <si>
    <t>茂名市茂南区格致学校</t>
  </si>
  <si>
    <t>体育教师</t>
  </si>
  <si>
    <t>2026A01</t>
    <phoneticPr fontId="4" type="noConversion"/>
  </si>
  <si>
    <t>招聘人数</t>
    <phoneticPr fontId="4" type="noConversion"/>
  </si>
  <si>
    <t>岗位招聘人数</t>
    <phoneticPr fontId="4" type="noConversion"/>
  </si>
  <si>
    <t>招聘学校名称</t>
    <phoneticPr fontId="4" type="noConversion"/>
  </si>
  <si>
    <t>学校招聘人数</t>
    <phoneticPr fontId="4" type="noConversion"/>
  </si>
  <si>
    <t>西北师范大学考点</t>
  </si>
  <si>
    <t>四川师范大学考点</t>
  </si>
  <si>
    <t>云南师范大学考点</t>
  </si>
  <si>
    <r>
      <t>2026A0</t>
    </r>
    <r>
      <rPr>
        <sz val="11"/>
        <rFont val="宋体"/>
        <family val="3"/>
        <charset val="134"/>
      </rPr>
      <t>3</t>
    </r>
    <phoneticPr fontId="4" type="noConversion"/>
  </si>
  <si>
    <r>
      <t>2026A</t>
    </r>
    <r>
      <rPr>
        <sz val="11"/>
        <rFont val="宋体"/>
        <family val="3"/>
        <charset val="134"/>
        <scheme val="minor"/>
      </rPr>
      <t>04</t>
    </r>
    <phoneticPr fontId="4" type="noConversion"/>
  </si>
  <si>
    <t>具有初级中学或以上学段教师资格。</t>
  </si>
  <si>
    <t>具有初级中学或以上学段教师资格。</t>
    <phoneticPr fontId="4" type="noConversion"/>
  </si>
  <si>
    <t>研究生</t>
    <phoneticPr fontId="4" type="noConversion"/>
  </si>
  <si>
    <t>硕士及以上</t>
    <phoneticPr fontId="4" type="noConversion"/>
  </si>
  <si>
    <t>2026A05</t>
    <phoneticPr fontId="4" type="noConversion"/>
  </si>
  <si>
    <t>2026A06</t>
    <phoneticPr fontId="4" type="noConversion"/>
  </si>
  <si>
    <t>2026A07</t>
    <phoneticPr fontId="4" type="noConversion"/>
  </si>
  <si>
    <t>2026A08</t>
    <phoneticPr fontId="4" type="noConversion"/>
  </si>
  <si>
    <t>2026A09</t>
    <phoneticPr fontId="4" type="noConversion"/>
  </si>
  <si>
    <r>
      <t>普通高等院校2</t>
    </r>
    <r>
      <rPr>
        <sz val="11"/>
        <rFont val="宋体"/>
        <family val="3"/>
        <charset val="134"/>
      </rPr>
      <t>025年、</t>
    </r>
    <r>
      <rPr>
        <sz val="11"/>
        <rFont val="宋体"/>
        <family val="3"/>
        <charset val="134"/>
      </rPr>
      <t>2026年毕业生</t>
    </r>
    <phoneticPr fontId="4" type="noConversion"/>
  </si>
  <si>
    <t>普通高等院校2025年、2026年毕业生</t>
  </si>
  <si>
    <t>普通高等院校2025年、2026年毕业生</t>
    <phoneticPr fontId="4" type="noConversion"/>
  </si>
  <si>
    <t>研究生</t>
    <phoneticPr fontId="4" type="noConversion"/>
  </si>
  <si>
    <t>硕士及以上</t>
    <phoneticPr fontId="4" type="noConversion"/>
  </si>
  <si>
    <t>具有初级中学或以上学段教师资格。</t>
    <phoneticPr fontId="4" type="noConversion"/>
  </si>
  <si>
    <t>2026A10</t>
    <phoneticPr fontId="4" type="noConversion"/>
  </si>
  <si>
    <t>具有小学或以上学段教师资格。</t>
    <phoneticPr fontId="4" type="noConversion"/>
  </si>
  <si>
    <t>茂名市茂南区云禧学校</t>
    <phoneticPr fontId="4" type="noConversion"/>
  </si>
  <si>
    <t>2026A11</t>
    <phoneticPr fontId="4" type="noConversion"/>
  </si>
  <si>
    <t>科学教育教师</t>
    <phoneticPr fontId="4" type="noConversion"/>
  </si>
  <si>
    <t>说明：1.专业名称（专业代码）根据《茂名市事业单位急需紧缺人才目录（2026年版）（区、县级市、经济功能区教育类岗位）》进行设置。2.以研究生学历报考的考生，本科学历毕业专业必须为师范类专业，且和研究生学历专业相同或相近。3.茂名市第四中学、茂名市第五中学招聘岗位要求具有高级中学教师资格。</t>
    <phoneticPr fontId="4" type="noConversion"/>
  </si>
  <si>
    <t>政治学理论（A030201），马克思主义基本原理（A030501），思想政治教育（A030505），课程与教学论（政治）（A040102），学科教学硕士（专业硕士）（政治）（A040113）</t>
    <phoneticPr fontId="4" type="noConversion"/>
  </si>
  <si>
    <t>学科教学硕士（专业硕士）（数学）（A040113），基础数学（A070101），计算数学（A070102），应用数学（A070104）</t>
    <phoneticPr fontId="4" type="noConversion"/>
  </si>
  <si>
    <t>课程与教学论（英语）（A040102），学科教学硕士（专业硕士）（英语）（A040113），英语语言文学（A050201）</t>
    <phoneticPr fontId="4" type="noConversion"/>
  </si>
  <si>
    <t>课程与教学论（历史）（A040102），学科教学硕士（专业硕士）（历史）（A040113），史学理论及史学史（A060101），中国史（A060106），世界史（A060107）</t>
    <phoneticPr fontId="4" type="noConversion"/>
  </si>
  <si>
    <t>课程与教学论（地理）（A040102），学科教学硕士（专业硕士）（地理）（A040113），自然地理学（A070501），人文地理学（A070502），地图学与地理信息系统（A070503）</t>
    <phoneticPr fontId="4" type="noConversion"/>
  </si>
  <si>
    <t>课程与教学论（化学）（A040102），学科教学硕士（专业硕士）（化学）（A040113），无机化学（A070301），分析化学（A070302），有机化学（A070303），应用化学（A081704）</t>
    <phoneticPr fontId="4" type="noConversion"/>
  </si>
  <si>
    <t>课程与教学论（物理）（A040102），学科教学硕士（专业硕士）（物理）（A040113），理论物理（A070201）</t>
    <phoneticPr fontId="4" type="noConversion"/>
  </si>
  <si>
    <t>学科教学硕士（专业硕士）（A040113），科学与技术教育硕士（专业硕士）（A040116）</t>
    <phoneticPr fontId="4" type="noConversion"/>
  </si>
  <si>
    <t>体育教育训练学（A040303），体育教学硕士（专业硕士）（A040305），运动训练硕士（专业硕士）（A040306）</t>
    <phoneticPr fontId="4" type="noConversion"/>
  </si>
  <si>
    <t>基础心理学（A040201），发展与教育心理学（A040202），应用心理学（A040203），应用心理硕士（专业硕士）（A040204），心理健康教育硕士（专业硕士）（A040205）</t>
    <phoneticPr fontId="4" type="noConversion"/>
  </si>
  <si>
    <t>考点招聘人数</t>
    <phoneticPr fontId="4" type="noConversion"/>
  </si>
  <si>
    <t>英语教师</t>
    <phoneticPr fontId="4" type="noConversion"/>
  </si>
  <si>
    <t>普通高等院校2025年、2026年毕业生</t>
    <phoneticPr fontId="4" type="noConversion"/>
  </si>
  <si>
    <t>具有初级中学或以上学段教师资格。</t>
    <phoneticPr fontId="4" type="noConversion"/>
  </si>
  <si>
    <t>2026A02</t>
    <phoneticPr fontId="4" type="noConversion"/>
  </si>
  <si>
    <t>语文教师</t>
    <phoneticPr fontId="4" type="noConversion"/>
  </si>
  <si>
    <t>普通高等院校2025年、2026年毕业生</t>
    <phoneticPr fontId="4" type="noConversion"/>
  </si>
  <si>
    <t>研究生</t>
    <phoneticPr fontId="4" type="noConversion"/>
  </si>
  <si>
    <t>硕士及以上</t>
    <phoneticPr fontId="4" type="noConversion"/>
  </si>
  <si>
    <t>课程与教学论（语文）（A040102），学科教学硕士（专业硕士）（语文）（A040113），语言学及应用语言学（A050102），汉语言文字学（A050103）</t>
    <phoneticPr fontId="4" type="noConversion"/>
  </si>
  <si>
    <t>具有初级中学或以上学段教师资格。</t>
    <phoneticPr fontId="4" type="noConversion"/>
  </si>
  <si>
    <t>广东省茂名市茂南区2026年度赴高校现场招聘教师岗位表（60人）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</si>
</sst>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2"/>
      <name val="宋体"/>
      <charset val="134"/>
    </font>
    <font>
      <sz val="11"/>
      <name val="宋体"/>
      <family val="3"/>
      <charset val="134"/>
      <scheme val="minor"/>
    </font>
    <font>
      <sz val="11"/>
      <name val="宋体"/>
      <family val="3"/>
      <charset val="134"/>
    </font>
    <font>
      <sz val="8"/>
      <name val="宋体"/>
      <family val="3"/>
      <charset val="134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name val="宋体"/>
      <family val="3"/>
      <charset val="134"/>
    </font>
    <font>
      <b/>
      <sz val="11"/>
      <name val="宋体"/>
      <family val="3"/>
      <charset val="134"/>
    </font>
    <font>
      <sz val="9"/>
      <name val="宋体"/>
      <family val="3"/>
      <charset val="134"/>
    </font>
    <font>
      <sz val="11"/>
      <name val="宋体"/>
      <family val="3"/>
      <charset val="134"/>
      <scheme val="minor"/>
    </font>
    <font>
      <b/>
      <sz val="2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0" fontId="5" fillId="0" borderId="0">
      <alignment vertical="center"/>
    </xf>
    <xf numFmtId="0" fontId="6" fillId="0" borderId="0">
      <alignment vertical="center"/>
    </xf>
  </cellStyleXfs>
  <cellXfs count="49">
    <xf numFmtId="0" fontId="0" fillId="0" borderId="0" xfId="0"/>
    <xf numFmtId="0" fontId="3" fillId="0" borderId="0" xfId="0" applyFont="1" applyFill="1"/>
    <xf numFmtId="0" fontId="4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/>
    </xf>
    <xf numFmtId="0" fontId="4" fillId="0" borderId="0" xfId="0" applyFont="1" applyFill="1"/>
    <xf numFmtId="0" fontId="0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8" fillId="0" borderId="0" xfId="0" applyFont="1" applyFill="1"/>
    <xf numFmtId="0" fontId="7" fillId="0" borderId="0" xfId="0" applyFont="1" applyFill="1"/>
    <xf numFmtId="0" fontId="3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</cellXfs>
  <cellStyles count="3">
    <cellStyle name="常规" xfId="0" builtinId="0"/>
    <cellStyle name="常规 2" xfId="1"/>
    <cellStyle name="常规 2 2" xfId="2"/>
  </cellStyles>
  <dxfs count="0"/>
  <tableStyles count="0" defaultTableStyle="TableStyleMedium2" defaultPivotStyle="PivotStyleLight16"/>
  <colors>
    <mruColors>
      <color rgb="FFFFFF00"/>
      <color rgb="FFFF000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showZeros="0" showOutlineSymbols="0" defaultGridColor="0" topLeftCell="B20" colorId="1" workbookViewId="0"/>
  </sheetViews>
  <sheetFormatPr defaultColWidth="9" defaultRowHeight="14.25"/>
  <sheetData/>
  <phoneticPr fontId="9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4"/>
  <sheetViews>
    <sheetView tabSelected="1" zoomScale="98" zoomScaleNormal="98" workbookViewId="0">
      <pane ySplit="5" topLeftCell="A6" activePane="bottomLeft" state="frozen"/>
      <selection pane="bottomLeft"/>
    </sheetView>
  </sheetViews>
  <sheetFormatPr defaultColWidth="8.75" defaultRowHeight="13.5"/>
  <cols>
    <col min="1" max="1" width="31.875" style="2" customWidth="1"/>
    <col min="2" max="2" width="8.25" style="2" customWidth="1"/>
    <col min="3" max="3" width="10.625" style="2" customWidth="1"/>
    <col min="4" max="5" width="5.125" style="2" customWidth="1"/>
    <col min="6" max="8" width="5.625" style="3" customWidth="1"/>
    <col min="9" max="9" width="12.125" style="3" customWidth="1"/>
    <col min="10" max="10" width="7.625" style="2" customWidth="1"/>
    <col min="11" max="11" width="5.75" style="2" customWidth="1"/>
    <col min="12" max="12" width="33.125" style="2" customWidth="1"/>
    <col min="13" max="13" width="14.625" style="4" customWidth="1"/>
    <col min="14" max="15" width="9" style="5"/>
    <col min="16" max="16384" width="8.75" style="5"/>
  </cols>
  <sheetData>
    <row r="1" spans="1:13" ht="18" customHeight="1">
      <c r="A1" s="6" t="s">
        <v>0</v>
      </c>
      <c r="B1" s="7"/>
      <c r="C1" s="7"/>
      <c r="D1" s="7"/>
      <c r="E1" s="7"/>
      <c r="I1" s="7"/>
      <c r="J1" s="7"/>
      <c r="K1" s="7"/>
      <c r="L1" s="8"/>
      <c r="M1" s="8"/>
    </row>
    <row r="2" spans="1:13" ht="36" customHeight="1">
      <c r="A2" s="44" t="s">
        <v>83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</row>
    <row r="3" spans="1:13" s="9" customFormat="1" ht="30.75" customHeight="1">
      <c r="A3" s="45" t="s">
        <v>34</v>
      </c>
      <c r="B3" s="43" t="s">
        <v>6</v>
      </c>
      <c r="C3" s="43" t="s">
        <v>7</v>
      </c>
      <c r="D3" s="45" t="s">
        <v>32</v>
      </c>
      <c r="E3" s="45"/>
      <c r="F3" s="45"/>
      <c r="G3" s="45"/>
      <c r="H3" s="45"/>
      <c r="I3" s="43" t="s">
        <v>1</v>
      </c>
      <c r="J3" s="43" t="s">
        <v>2</v>
      </c>
      <c r="K3" s="43" t="s">
        <v>3</v>
      </c>
      <c r="L3" s="43" t="s">
        <v>4</v>
      </c>
      <c r="M3" s="46" t="s">
        <v>5</v>
      </c>
    </row>
    <row r="4" spans="1:13" s="9" customFormat="1" ht="30.75" customHeight="1">
      <c r="A4" s="45"/>
      <c r="B4" s="43"/>
      <c r="C4" s="43"/>
      <c r="D4" s="43" t="s">
        <v>33</v>
      </c>
      <c r="E4" s="43" t="s">
        <v>35</v>
      </c>
      <c r="F4" s="43" t="s">
        <v>72</v>
      </c>
      <c r="G4" s="43"/>
      <c r="H4" s="43"/>
      <c r="I4" s="43"/>
      <c r="J4" s="43"/>
      <c r="K4" s="43"/>
      <c r="L4" s="43"/>
      <c r="M4" s="47"/>
    </row>
    <row r="5" spans="1:13" s="9" customFormat="1" ht="65.25" customHeight="1">
      <c r="A5" s="45"/>
      <c r="B5" s="43"/>
      <c r="C5" s="43"/>
      <c r="D5" s="43"/>
      <c r="E5" s="43"/>
      <c r="F5" s="25" t="s">
        <v>36</v>
      </c>
      <c r="G5" s="25" t="s">
        <v>37</v>
      </c>
      <c r="H5" s="25" t="s">
        <v>38</v>
      </c>
      <c r="I5" s="43"/>
      <c r="J5" s="43"/>
      <c r="K5" s="43"/>
      <c r="L5" s="43"/>
      <c r="M5" s="48"/>
    </row>
    <row r="6" spans="1:13" s="10" customFormat="1" ht="20.100000000000001" customHeight="1">
      <c r="A6" s="13" t="s">
        <v>8</v>
      </c>
      <c r="B6" s="38" t="s">
        <v>31</v>
      </c>
      <c r="C6" s="38" t="s">
        <v>9</v>
      </c>
      <c r="D6" s="38">
        <f>SUM(E6:E9)</f>
        <v>4</v>
      </c>
      <c r="E6" s="24">
        <f>SUM(F6:H6)</f>
        <v>1</v>
      </c>
      <c r="F6" s="12">
        <v>1</v>
      </c>
      <c r="G6" s="12"/>
      <c r="H6" s="12"/>
      <c r="I6" s="28" t="s">
        <v>50</v>
      </c>
      <c r="J6" s="38" t="s">
        <v>43</v>
      </c>
      <c r="K6" s="34" t="s">
        <v>54</v>
      </c>
      <c r="L6" s="28" t="s">
        <v>62</v>
      </c>
      <c r="M6" s="29" t="s">
        <v>42</v>
      </c>
    </row>
    <row r="7" spans="1:13" s="10" customFormat="1" ht="20.100000000000001" customHeight="1">
      <c r="A7" s="13" t="s">
        <v>12</v>
      </c>
      <c r="B7" s="38"/>
      <c r="C7" s="38"/>
      <c r="D7" s="38"/>
      <c r="E7" s="24">
        <f t="shared" ref="E7:E52" si="0">SUM(F7:H7)</f>
        <v>1</v>
      </c>
      <c r="F7" s="12"/>
      <c r="G7" s="12">
        <v>1</v>
      </c>
      <c r="H7" s="12"/>
      <c r="I7" s="29"/>
      <c r="J7" s="38"/>
      <c r="K7" s="38"/>
      <c r="L7" s="29"/>
      <c r="M7" s="29"/>
    </row>
    <row r="8" spans="1:13" s="10" customFormat="1" ht="20.100000000000001" customHeight="1">
      <c r="A8" s="13" t="s">
        <v>28</v>
      </c>
      <c r="B8" s="38"/>
      <c r="C8" s="38"/>
      <c r="D8" s="38"/>
      <c r="E8" s="24">
        <f t="shared" si="0"/>
        <v>1</v>
      </c>
      <c r="F8" s="12"/>
      <c r="G8" s="12"/>
      <c r="H8" s="12">
        <v>1</v>
      </c>
      <c r="I8" s="29"/>
      <c r="J8" s="38"/>
      <c r="K8" s="38"/>
      <c r="L8" s="29"/>
      <c r="M8" s="29"/>
    </row>
    <row r="9" spans="1:13" s="10" customFormat="1" ht="20.100000000000001" customHeight="1">
      <c r="A9" s="13" t="s">
        <v>19</v>
      </c>
      <c r="B9" s="38"/>
      <c r="C9" s="38"/>
      <c r="D9" s="38"/>
      <c r="E9" s="24">
        <f t="shared" si="0"/>
        <v>1</v>
      </c>
      <c r="F9" s="12">
        <v>1</v>
      </c>
      <c r="G9" s="12"/>
      <c r="H9" s="12"/>
      <c r="I9" s="29"/>
      <c r="J9" s="38"/>
      <c r="K9" s="38"/>
      <c r="L9" s="29"/>
      <c r="M9" s="29"/>
    </row>
    <row r="10" spans="1:13" s="10" customFormat="1" ht="20.100000000000001" customHeight="1">
      <c r="A10" s="13" t="s">
        <v>28</v>
      </c>
      <c r="B10" s="30" t="s">
        <v>76</v>
      </c>
      <c r="C10" s="30" t="s">
        <v>77</v>
      </c>
      <c r="D10" s="30">
        <f>SUM(E10:E17)</f>
        <v>11</v>
      </c>
      <c r="E10" s="22">
        <f t="shared" si="0"/>
        <v>1</v>
      </c>
      <c r="F10" s="12"/>
      <c r="G10" s="12">
        <v>1</v>
      </c>
      <c r="H10" s="12"/>
      <c r="I10" s="31" t="s">
        <v>78</v>
      </c>
      <c r="J10" s="30" t="s">
        <v>79</v>
      </c>
      <c r="K10" s="30" t="s">
        <v>80</v>
      </c>
      <c r="L10" s="31" t="s">
        <v>81</v>
      </c>
      <c r="M10" s="31" t="s">
        <v>82</v>
      </c>
    </row>
    <row r="11" spans="1:13" ht="20.100000000000001" customHeight="1">
      <c r="A11" s="16" t="s">
        <v>18</v>
      </c>
      <c r="B11" s="30"/>
      <c r="C11" s="30"/>
      <c r="D11" s="30"/>
      <c r="E11" s="22">
        <f t="shared" si="0"/>
        <v>1</v>
      </c>
      <c r="F11" s="12">
        <v>1</v>
      </c>
      <c r="G11" s="12"/>
      <c r="H11" s="12"/>
      <c r="I11" s="31"/>
      <c r="J11" s="30"/>
      <c r="K11" s="30"/>
      <c r="L11" s="31"/>
      <c r="M11" s="31"/>
    </row>
    <row r="12" spans="1:13" ht="20.100000000000001" customHeight="1">
      <c r="A12" s="16" t="s">
        <v>19</v>
      </c>
      <c r="B12" s="30"/>
      <c r="C12" s="30"/>
      <c r="D12" s="30"/>
      <c r="E12" s="22">
        <f t="shared" si="0"/>
        <v>1</v>
      </c>
      <c r="F12" s="12"/>
      <c r="G12" s="12">
        <v>1</v>
      </c>
      <c r="H12" s="12"/>
      <c r="I12" s="31"/>
      <c r="J12" s="30"/>
      <c r="K12" s="30"/>
      <c r="L12" s="31"/>
      <c r="M12" s="31"/>
    </row>
    <row r="13" spans="1:13" ht="20.100000000000001" customHeight="1">
      <c r="A13" s="16" t="s">
        <v>20</v>
      </c>
      <c r="B13" s="30"/>
      <c r="C13" s="30"/>
      <c r="D13" s="30"/>
      <c r="E13" s="22">
        <f t="shared" si="0"/>
        <v>1</v>
      </c>
      <c r="F13" s="12">
        <v>1</v>
      </c>
      <c r="G13" s="12"/>
      <c r="H13" s="12"/>
      <c r="I13" s="31"/>
      <c r="J13" s="30"/>
      <c r="K13" s="30"/>
      <c r="L13" s="31"/>
      <c r="M13" s="31"/>
    </row>
    <row r="14" spans="1:13" ht="20.100000000000001" customHeight="1">
      <c r="A14" s="16" t="s">
        <v>14</v>
      </c>
      <c r="B14" s="30"/>
      <c r="C14" s="30"/>
      <c r="D14" s="30"/>
      <c r="E14" s="22">
        <f t="shared" si="0"/>
        <v>1</v>
      </c>
      <c r="F14" s="12"/>
      <c r="G14" s="12">
        <v>1</v>
      </c>
      <c r="H14" s="12"/>
      <c r="I14" s="31"/>
      <c r="J14" s="30"/>
      <c r="K14" s="30"/>
      <c r="L14" s="31"/>
      <c r="M14" s="31"/>
    </row>
    <row r="15" spans="1:13" ht="20.100000000000001" customHeight="1">
      <c r="A15" s="16" t="s">
        <v>15</v>
      </c>
      <c r="B15" s="30"/>
      <c r="C15" s="30"/>
      <c r="D15" s="30"/>
      <c r="E15" s="22">
        <f t="shared" si="0"/>
        <v>3</v>
      </c>
      <c r="F15" s="12">
        <v>1</v>
      </c>
      <c r="G15" s="12">
        <v>1</v>
      </c>
      <c r="H15" s="12">
        <v>1</v>
      </c>
      <c r="I15" s="31"/>
      <c r="J15" s="30"/>
      <c r="K15" s="30"/>
      <c r="L15" s="31"/>
      <c r="M15" s="31"/>
    </row>
    <row r="16" spans="1:13" ht="20.100000000000001" customHeight="1">
      <c r="A16" s="16" t="s">
        <v>21</v>
      </c>
      <c r="B16" s="30"/>
      <c r="C16" s="30"/>
      <c r="D16" s="30"/>
      <c r="E16" s="22">
        <f t="shared" si="0"/>
        <v>2</v>
      </c>
      <c r="F16" s="12"/>
      <c r="G16" s="12"/>
      <c r="H16" s="12">
        <v>2</v>
      </c>
      <c r="I16" s="31"/>
      <c r="J16" s="30"/>
      <c r="K16" s="30"/>
      <c r="L16" s="31"/>
      <c r="M16" s="31"/>
    </row>
    <row r="17" spans="1:13" ht="20.100000000000001" customHeight="1">
      <c r="A17" s="16" t="s">
        <v>16</v>
      </c>
      <c r="B17" s="30"/>
      <c r="C17" s="30"/>
      <c r="D17" s="30"/>
      <c r="E17" s="22">
        <f t="shared" si="0"/>
        <v>1</v>
      </c>
      <c r="F17" s="12"/>
      <c r="G17" s="12"/>
      <c r="H17" s="12">
        <v>1</v>
      </c>
      <c r="I17" s="31"/>
      <c r="J17" s="30"/>
      <c r="K17" s="30"/>
      <c r="L17" s="31"/>
      <c r="M17" s="31"/>
    </row>
    <row r="18" spans="1:13" s="1" customFormat="1" ht="20.100000000000001" customHeight="1">
      <c r="A18" s="16" t="s">
        <v>8</v>
      </c>
      <c r="B18" s="38" t="s">
        <v>39</v>
      </c>
      <c r="C18" s="34" t="s">
        <v>17</v>
      </c>
      <c r="D18" s="34">
        <f>SUM(E18:E26)</f>
        <v>12</v>
      </c>
      <c r="E18" s="22">
        <f t="shared" si="0"/>
        <v>1</v>
      </c>
      <c r="F18" s="12"/>
      <c r="G18" s="12">
        <v>1</v>
      </c>
      <c r="H18" s="12"/>
      <c r="I18" s="28" t="s">
        <v>51</v>
      </c>
      <c r="J18" s="34" t="s">
        <v>10</v>
      </c>
      <c r="K18" s="34" t="s">
        <v>11</v>
      </c>
      <c r="L18" s="28" t="s">
        <v>63</v>
      </c>
      <c r="M18" s="28" t="s">
        <v>41</v>
      </c>
    </row>
    <row r="19" spans="1:13" s="1" customFormat="1" ht="20.100000000000001" customHeight="1">
      <c r="A19" s="16" t="s">
        <v>12</v>
      </c>
      <c r="B19" s="34"/>
      <c r="C19" s="34"/>
      <c r="D19" s="34"/>
      <c r="E19" s="22">
        <f t="shared" si="0"/>
        <v>2</v>
      </c>
      <c r="F19" s="12"/>
      <c r="G19" s="12">
        <v>1</v>
      </c>
      <c r="H19" s="12">
        <v>1</v>
      </c>
      <c r="I19" s="28"/>
      <c r="J19" s="34"/>
      <c r="K19" s="34"/>
      <c r="L19" s="28"/>
      <c r="M19" s="28"/>
    </row>
    <row r="20" spans="1:13" s="1" customFormat="1" ht="20.100000000000001" customHeight="1">
      <c r="A20" s="16" t="s">
        <v>28</v>
      </c>
      <c r="B20" s="34"/>
      <c r="C20" s="34"/>
      <c r="D20" s="34"/>
      <c r="E20" s="22">
        <f t="shared" si="0"/>
        <v>1</v>
      </c>
      <c r="F20" s="12">
        <v>1</v>
      </c>
      <c r="G20" s="12"/>
      <c r="H20" s="12"/>
      <c r="I20" s="28"/>
      <c r="J20" s="34"/>
      <c r="K20" s="34"/>
      <c r="L20" s="28"/>
      <c r="M20" s="28"/>
    </row>
    <row r="21" spans="1:13" s="1" customFormat="1" ht="20.100000000000001" customHeight="1">
      <c r="A21" s="16" t="s">
        <v>18</v>
      </c>
      <c r="B21" s="34"/>
      <c r="C21" s="34"/>
      <c r="D21" s="34"/>
      <c r="E21" s="22">
        <f t="shared" si="0"/>
        <v>2</v>
      </c>
      <c r="F21" s="12">
        <v>1</v>
      </c>
      <c r="G21" s="12">
        <v>1</v>
      </c>
      <c r="H21" s="12"/>
      <c r="I21" s="28"/>
      <c r="J21" s="34"/>
      <c r="K21" s="34"/>
      <c r="L21" s="28"/>
      <c r="M21" s="28"/>
    </row>
    <row r="22" spans="1:13" s="1" customFormat="1" ht="20.100000000000001" customHeight="1">
      <c r="A22" s="16" t="s">
        <v>19</v>
      </c>
      <c r="B22" s="34"/>
      <c r="C22" s="34"/>
      <c r="D22" s="34"/>
      <c r="E22" s="22">
        <f t="shared" si="0"/>
        <v>1</v>
      </c>
      <c r="F22" s="12"/>
      <c r="G22" s="12"/>
      <c r="H22" s="12">
        <v>1</v>
      </c>
      <c r="I22" s="28"/>
      <c r="J22" s="34"/>
      <c r="K22" s="34"/>
      <c r="L22" s="28"/>
      <c r="M22" s="28"/>
    </row>
    <row r="23" spans="1:13" s="1" customFormat="1" ht="20.100000000000001" customHeight="1">
      <c r="A23" s="16" t="s">
        <v>13</v>
      </c>
      <c r="B23" s="34"/>
      <c r="C23" s="34"/>
      <c r="D23" s="34"/>
      <c r="E23" s="22">
        <f t="shared" si="0"/>
        <v>1</v>
      </c>
      <c r="F23" s="12"/>
      <c r="G23" s="12"/>
      <c r="H23" s="12">
        <v>1</v>
      </c>
      <c r="I23" s="28"/>
      <c r="J23" s="34"/>
      <c r="K23" s="34"/>
      <c r="L23" s="28"/>
      <c r="M23" s="28"/>
    </row>
    <row r="24" spans="1:13" s="1" customFormat="1" ht="20.100000000000001" customHeight="1">
      <c r="A24" s="16" t="s">
        <v>20</v>
      </c>
      <c r="B24" s="34"/>
      <c r="C24" s="34"/>
      <c r="D24" s="34"/>
      <c r="E24" s="22">
        <f t="shared" si="0"/>
        <v>1</v>
      </c>
      <c r="F24" s="12"/>
      <c r="G24" s="12">
        <v>1</v>
      </c>
      <c r="H24" s="12"/>
      <c r="I24" s="28"/>
      <c r="J24" s="34"/>
      <c r="K24" s="34"/>
      <c r="L24" s="28"/>
      <c r="M24" s="28"/>
    </row>
    <row r="25" spans="1:13" s="1" customFormat="1" ht="20.100000000000001" customHeight="1">
      <c r="A25" s="16" t="s">
        <v>14</v>
      </c>
      <c r="B25" s="34"/>
      <c r="C25" s="34"/>
      <c r="D25" s="34"/>
      <c r="E25" s="22">
        <f t="shared" si="0"/>
        <v>1</v>
      </c>
      <c r="F25" s="12">
        <v>1</v>
      </c>
      <c r="G25" s="12"/>
      <c r="H25" s="12"/>
      <c r="I25" s="28"/>
      <c r="J25" s="34"/>
      <c r="K25" s="34"/>
      <c r="L25" s="28"/>
      <c r="M25" s="28"/>
    </row>
    <row r="26" spans="1:13" s="1" customFormat="1" ht="20.100000000000001" customHeight="1">
      <c r="A26" s="16" t="s">
        <v>15</v>
      </c>
      <c r="B26" s="34"/>
      <c r="C26" s="34"/>
      <c r="D26" s="34"/>
      <c r="E26" s="22">
        <f t="shared" si="0"/>
        <v>2</v>
      </c>
      <c r="F26" s="12">
        <v>1</v>
      </c>
      <c r="G26" s="12"/>
      <c r="H26" s="12">
        <v>1</v>
      </c>
      <c r="I26" s="28"/>
      <c r="J26" s="34"/>
      <c r="K26" s="34"/>
      <c r="L26" s="28"/>
      <c r="M26" s="28"/>
    </row>
    <row r="27" spans="1:13" ht="20.100000000000001" customHeight="1">
      <c r="A27" s="16" t="s">
        <v>12</v>
      </c>
      <c r="B27" s="30" t="s">
        <v>40</v>
      </c>
      <c r="C27" s="30" t="s">
        <v>73</v>
      </c>
      <c r="D27" s="30">
        <f>SUM(E27:E32)</f>
        <v>9</v>
      </c>
      <c r="E27" s="22">
        <f t="shared" si="0"/>
        <v>2</v>
      </c>
      <c r="F27" s="12">
        <v>1</v>
      </c>
      <c r="G27" s="12">
        <v>1</v>
      </c>
      <c r="H27" s="12"/>
      <c r="I27" s="30" t="s">
        <v>74</v>
      </c>
      <c r="J27" s="30" t="s">
        <v>43</v>
      </c>
      <c r="K27" s="30" t="s">
        <v>44</v>
      </c>
      <c r="L27" s="40" t="s">
        <v>64</v>
      </c>
      <c r="M27" s="31" t="s">
        <v>75</v>
      </c>
    </row>
    <row r="28" spans="1:13" ht="20.100000000000001" customHeight="1">
      <c r="A28" s="16" t="s">
        <v>19</v>
      </c>
      <c r="B28" s="30"/>
      <c r="C28" s="30"/>
      <c r="D28" s="30"/>
      <c r="E28" s="22">
        <f t="shared" si="0"/>
        <v>1</v>
      </c>
      <c r="F28" s="12">
        <v>1</v>
      </c>
      <c r="G28" s="12"/>
      <c r="H28" s="12"/>
      <c r="I28" s="30"/>
      <c r="J28" s="30"/>
      <c r="K28" s="30"/>
      <c r="L28" s="41"/>
      <c r="M28" s="31"/>
    </row>
    <row r="29" spans="1:13" ht="20.100000000000001" customHeight="1">
      <c r="A29" s="16" t="s">
        <v>13</v>
      </c>
      <c r="B29" s="30"/>
      <c r="C29" s="30"/>
      <c r="D29" s="30"/>
      <c r="E29" s="22">
        <f t="shared" si="0"/>
        <v>2</v>
      </c>
      <c r="F29" s="12"/>
      <c r="G29" s="12">
        <v>1</v>
      </c>
      <c r="H29" s="12">
        <v>1</v>
      </c>
      <c r="I29" s="30"/>
      <c r="J29" s="30"/>
      <c r="K29" s="30"/>
      <c r="L29" s="41"/>
      <c r="M29" s="31"/>
    </row>
    <row r="30" spans="1:13" ht="20.100000000000001" customHeight="1">
      <c r="A30" s="16" t="s">
        <v>20</v>
      </c>
      <c r="B30" s="30"/>
      <c r="C30" s="30"/>
      <c r="D30" s="30"/>
      <c r="E30" s="22">
        <f t="shared" si="0"/>
        <v>1</v>
      </c>
      <c r="F30" s="12"/>
      <c r="G30" s="12">
        <v>1</v>
      </c>
      <c r="H30" s="12"/>
      <c r="I30" s="30"/>
      <c r="J30" s="30"/>
      <c r="K30" s="30"/>
      <c r="L30" s="41"/>
      <c r="M30" s="31"/>
    </row>
    <row r="31" spans="1:13" ht="20.100000000000001" customHeight="1">
      <c r="A31" s="16" t="s">
        <v>14</v>
      </c>
      <c r="B31" s="30"/>
      <c r="C31" s="30"/>
      <c r="D31" s="30"/>
      <c r="E31" s="22">
        <f t="shared" si="0"/>
        <v>1</v>
      </c>
      <c r="F31" s="12"/>
      <c r="G31" s="12"/>
      <c r="H31" s="12">
        <v>1</v>
      </c>
      <c r="I31" s="30"/>
      <c r="J31" s="30"/>
      <c r="K31" s="30"/>
      <c r="L31" s="41"/>
      <c r="M31" s="31"/>
    </row>
    <row r="32" spans="1:13" ht="20.100000000000001" customHeight="1">
      <c r="A32" s="16" t="s">
        <v>16</v>
      </c>
      <c r="B32" s="30"/>
      <c r="C32" s="30"/>
      <c r="D32" s="30"/>
      <c r="E32" s="22">
        <f t="shared" si="0"/>
        <v>2</v>
      </c>
      <c r="F32" s="12">
        <v>1</v>
      </c>
      <c r="G32" s="12"/>
      <c r="H32" s="12">
        <v>1</v>
      </c>
      <c r="I32" s="30"/>
      <c r="J32" s="30"/>
      <c r="K32" s="30"/>
      <c r="L32" s="42"/>
      <c r="M32" s="31"/>
    </row>
    <row r="33" spans="1:13" s="1" customFormat="1" ht="20.100000000000001" customHeight="1">
      <c r="A33" s="16" t="s">
        <v>12</v>
      </c>
      <c r="B33" s="39" t="s">
        <v>45</v>
      </c>
      <c r="C33" s="30" t="s">
        <v>22</v>
      </c>
      <c r="D33" s="30">
        <f>SUM(E33:E37)</f>
        <v>5</v>
      </c>
      <c r="E33" s="22">
        <f t="shared" si="0"/>
        <v>1</v>
      </c>
      <c r="F33" s="12"/>
      <c r="G33" s="12"/>
      <c r="H33" s="12">
        <v>1</v>
      </c>
      <c r="I33" s="28" t="s">
        <v>50</v>
      </c>
      <c r="J33" s="30" t="s">
        <v>10</v>
      </c>
      <c r="K33" s="30" t="s">
        <v>11</v>
      </c>
      <c r="L33" s="31" t="s">
        <v>65</v>
      </c>
      <c r="M33" s="29" t="s">
        <v>42</v>
      </c>
    </row>
    <row r="34" spans="1:13" s="1" customFormat="1" ht="20.100000000000001" customHeight="1">
      <c r="A34" s="16" t="s">
        <v>28</v>
      </c>
      <c r="B34" s="30"/>
      <c r="C34" s="30"/>
      <c r="D34" s="30"/>
      <c r="E34" s="22">
        <f t="shared" si="0"/>
        <v>1</v>
      </c>
      <c r="F34" s="12">
        <v>1</v>
      </c>
      <c r="G34" s="12"/>
      <c r="H34" s="12"/>
      <c r="I34" s="29"/>
      <c r="J34" s="30"/>
      <c r="K34" s="30"/>
      <c r="L34" s="31"/>
      <c r="M34" s="29"/>
    </row>
    <row r="35" spans="1:13" s="1" customFormat="1" ht="20.100000000000001" customHeight="1">
      <c r="A35" s="16" t="s">
        <v>19</v>
      </c>
      <c r="B35" s="30"/>
      <c r="C35" s="30"/>
      <c r="D35" s="30"/>
      <c r="E35" s="22">
        <f t="shared" si="0"/>
        <v>1</v>
      </c>
      <c r="F35" s="12"/>
      <c r="G35" s="12">
        <v>1</v>
      </c>
      <c r="H35" s="12"/>
      <c r="I35" s="29"/>
      <c r="J35" s="30"/>
      <c r="K35" s="30"/>
      <c r="L35" s="31"/>
      <c r="M35" s="29"/>
    </row>
    <row r="36" spans="1:13" s="1" customFormat="1" ht="20.100000000000001" customHeight="1">
      <c r="A36" s="16" t="s">
        <v>13</v>
      </c>
      <c r="B36" s="30"/>
      <c r="C36" s="30"/>
      <c r="D36" s="30"/>
      <c r="E36" s="22">
        <f t="shared" si="0"/>
        <v>1</v>
      </c>
      <c r="F36" s="12"/>
      <c r="G36" s="12"/>
      <c r="H36" s="12">
        <v>1</v>
      </c>
      <c r="I36" s="29"/>
      <c r="J36" s="30"/>
      <c r="K36" s="30"/>
      <c r="L36" s="31"/>
      <c r="M36" s="29"/>
    </row>
    <row r="37" spans="1:13" s="1" customFormat="1" ht="20.100000000000001" customHeight="1">
      <c r="A37" s="16" t="s">
        <v>29</v>
      </c>
      <c r="B37" s="30"/>
      <c r="C37" s="30"/>
      <c r="D37" s="30"/>
      <c r="E37" s="22">
        <f t="shared" si="0"/>
        <v>1</v>
      </c>
      <c r="F37" s="12"/>
      <c r="G37" s="12"/>
      <c r="H37" s="12">
        <v>1</v>
      </c>
      <c r="I37" s="29"/>
      <c r="J37" s="30"/>
      <c r="K37" s="30"/>
      <c r="L37" s="31"/>
      <c r="M37" s="29"/>
    </row>
    <row r="38" spans="1:13" s="1" customFormat="1" ht="99" customHeight="1">
      <c r="A38" s="20" t="s">
        <v>13</v>
      </c>
      <c r="B38" s="18" t="s">
        <v>46</v>
      </c>
      <c r="C38" s="21" t="s">
        <v>23</v>
      </c>
      <c r="D38" s="21">
        <f>SUM(E38)</f>
        <v>2</v>
      </c>
      <c r="E38" s="22">
        <f t="shared" si="0"/>
        <v>2</v>
      </c>
      <c r="F38" s="12"/>
      <c r="G38" s="12">
        <v>1</v>
      </c>
      <c r="H38" s="12">
        <v>1</v>
      </c>
      <c r="I38" s="19" t="s">
        <v>51</v>
      </c>
      <c r="J38" s="21" t="s">
        <v>10</v>
      </c>
      <c r="K38" s="21" t="s">
        <v>11</v>
      </c>
      <c r="L38" s="19" t="s">
        <v>66</v>
      </c>
      <c r="M38" s="26" t="s">
        <v>41</v>
      </c>
    </row>
    <row r="39" spans="1:13" s="1" customFormat="1" ht="27.95" customHeight="1">
      <c r="A39" s="16" t="s">
        <v>8</v>
      </c>
      <c r="B39" s="39" t="s">
        <v>47</v>
      </c>
      <c r="C39" s="30" t="s">
        <v>24</v>
      </c>
      <c r="D39" s="30">
        <f>SUM(E39:E41)</f>
        <v>3</v>
      </c>
      <c r="E39" s="22">
        <f t="shared" si="0"/>
        <v>1</v>
      </c>
      <c r="F39" s="12"/>
      <c r="G39" s="12"/>
      <c r="H39" s="12">
        <v>1</v>
      </c>
      <c r="I39" s="31" t="s">
        <v>51</v>
      </c>
      <c r="J39" s="30" t="s">
        <v>10</v>
      </c>
      <c r="K39" s="30" t="s">
        <v>11</v>
      </c>
      <c r="L39" s="31" t="s">
        <v>67</v>
      </c>
      <c r="M39" s="31" t="s">
        <v>41</v>
      </c>
    </row>
    <row r="40" spans="1:13" s="1" customFormat="1" ht="27.95" customHeight="1">
      <c r="A40" s="16" t="s">
        <v>12</v>
      </c>
      <c r="B40" s="30"/>
      <c r="C40" s="30"/>
      <c r="D40" s="30"/>
      <c r="E40" s="22">
        <f t="shared" si="0"/>
        <v>1</v>
      </c>
      <c r="F40" s="12">
        <v>1</v>
      </c>
      <c r="G40" s="12"/>
      <c r="H40" s="12"/>
      <c r="I40" s="31"/>
      <c r="J40" s="30"/>
      <c r="K40" s="30"/>
      <c r="L40" s="31"/>
      <c r="M40" s="31"/>
    </row>
    <row r="41" spans="1:13" s="1" customFormat="1" ht="27.95" customHeight="1">
      <c r="A41" s="16" t="s">
        <v>28</v>
      </c>
      <c r="B41" s="30"/>
      <c r="C41" s="30"/>
      <c r="D41" s="30"/>
      <c r="E41" s="22">
        <f t="shared" si="0"/>
        <v>1</v>
      </c>
      <c r="F41" s="12"/>
      <c r="G41" s="12">
        <v>1</v>
      </c>
      <c r="H41" s="12"/>
      <c r="I41" s="31"/>
      <c r="J41" s="30"/>
      <c r="K41" s="30"/>
      <c r="L41" s="31"/>
      <c r="M41" s="31"/>
    </row>
    <row r="42" spans="1:13" s="1" customFormat="1" ht="20.100000000000001" customHeight="1">
      <c r="A42" s="16" t="s">
        <v>8</v>
      </c>
      <c r="B42" s="38" t="s">
        <v>48</v>
      </c>
      <c r="C42" s="34" t="s">
        <v>25</v>
      </c>
      <c r="D42" s="34">
        <f>SUM(E42:E45)</f>
        <v>5</v>
      </c>
      <c r="E42" s="22">
        <f t="shared" si="0"/>
        <v>1</v>
      </c>
      <c r="F42" s="12">
        <v>1</v>
      </c>
      <c r="G42" s="12"/>
      <c r="H42" s="12"/>
      <c r="I42" s="28" t="s">
        <v>51</v>
      </c>
      <c r="J42" s="34" t="s">
        <v>10</v>
      </c>
      <c r="K42" s="34" t="s">
        <v>11</v>
      </c>
      <c r="L42" s="28" t="s">
        <v>68</v>
      </c>
      <c r="M42" s="28" t="s">
        <v>55</v>
      </c>
    </row>
    <row r="43" spans="1:13" s="1" customFormat="1" ht="20.100000000000001" customHeight="1">
      <c r="A43" s="16" t="s">
        <v>12</v>
      </c>
      <c r="B43" s="34"/>
      <c r="C43" s="34"/>
      <c r="D43" s="34"/>
      <c r="E43" s="22">
        <f t="shared" si="0"/>
        <v>1</v>
      </c>
      <c r="F43" s="12"/>
      <c r="G43" s="12"/>
      <c r="H43" s="12">
        <v>1</v>
      </c>
      <c r="I43" s="28"/>
      <c r="J43" s="34"/>
      <c r="K43" s="34"/>
      <c r="L43" s="28"/>
      <c r="M43" s="28"/>
    </row>
    <row r="44" spans="1:13" s="1" customFormat="1" ht="20.100000000000001" customHeight="1">
      <c r="A44" s="16" t="s">
        <v>28</v>
      </c>
      <c r="B44" s="34"/>
      <c r="C44" s="34"/>
      <c r="D44" s="34"/>
      <c r="E44" s="22">
        <f t="shared" si="0"/>
        <v>1</v>
      </c>
      <c r="F44" s="12"/>
      <c r="G44" s="12">
        <v>1</v>
      </c>
      <c r="H44" s="12"/>
      <c r="I44" s="28"/>
      <c r="J44" s="34"/>
      <c r="K44" s="34"/>
      <c r="L44" s="28"/>
      <c r="M44" s="28"/>
    </row>
    <row r="45" spans="1:13" s="1" customFormat="1" ht="20.100000000000001" customHeight="1">
      <c r="A45" s="16" t="s">
        <v>13</v>
      </c>
      <c r="B45" s="34"/>
      <c r="C45" s="34"/>
      <c r="D45" s="34"/>
      <c r="E45" s="22">
        <f t="shared" si="0"/>
        <v>2</v>
      </c>
      <c r="F45" s="12">
        <v>1</v>
      </c>
      <c r="G45" s="12"/>
      <c r="H45" s="12">
        <v>1</v>
      </c>
      <c r="I45" s="28"/>
      <c r="J45" s="34"/>
      <c r="K45" s="34"/>
      <c r="L45" s="28"/>
      <c r="M45" s="28"/>
    </row>
    <row r="46" spans="1:13" s="1" customFormat="1" ht="27" customHeight="1">
      <c r="A46" s="16" t="s">
        <v>13</v>
      </c>
      <c r="B46" s="32" t="s">
        <v>49</v>
      </c>
      <c r="C46" s="32" t="s">
        <v>60</v>
      </c>
      <c r="D46" s="32">
        <f>SUM(E46:E47)</f>
        <v>2</v>
      </c>
      <c r="E46" s="22">
        <f t="shared" si="0"/>
        <v>1</v>
      </c>
      <c r="F46" s="12"/>
      <c r="G46" s="12">
        <v>1</v>
      </c>
      <c r="H46" s="12"/>
      <c r="I46" s="32" t="s">
        <v>52</v>
      </c>
      <c r="J46" s="32" t="s">
        <v>53</v>
      </c>
      <c r="K46" s="32" t="s">
        <v>54</v>
      </c>
      <c r="L46" s="36" t="s">
        <v>69</v>
      </c>
      <c r="M46" s="36" t="s">
        <v>57</v>
      </c>
    </row>
    <row r="47" spans="1:13" s="1" customFormat="1" ht="27" customHeight="1">
      <c r="A47" s="16" t="s">
        <v>58</v>
      </c>
      <c r="B47" s="33"/>
      <c r="C47" s="33"/>
      <c r="D47" s="33"/>
      <c r="E47" s="22">
        <f t="shared" si="0"/>
        <v>1</v>
      </c>
      <c r="F47" s="12">
        <v>1</v>
      </c>
      <c r="G47" s="12"/>
      <c r="H47" s="12"/>
      <c r="I47" s="33"/>
      <c r="J47" s="33"/>
      <c r="K47" s="33"/>
      <c r="L47" s="37"/>
      <c r="M47" s="37"/>
    </row>
    <row r="48" spans="1:13" s="1" customFormat="1" ht="20.100000000000001" customHeight="1">
      <c r="A48" s="16" t="s">
        <v>12</v>
      </c>
      <c r="B48" s="34" t="s">
        <v>56</v>
      </c>
      <c r="C48" s="34" t="s">
        <v>30</v>
      </c>
      <c r="D48" s="34">
        <f>SUM(E48:E51)</f>
        <v>6</v>
      </c>
      <c r="E48" s="22">
        <f t="shared" si="0"/>
        <v>1</v>
      </c>
      <c r="F48" s="12">
        <v>1</v>
      </c>
      <c r="G48" s="12"/>
      <c r="H48" s="12"/>
      <c r="I48" s="28" t="s">
        <v>50</v>
      </c>
      <c r="J48" s="34" t="s">
        <v>10</v>
      </c>
      <c r="K48" s="34" t="s">
        <v>54</v>
      </c>
      <c r="L48" s="28" t="s">
        <v>70</v>
      </c>
      <c r="M48" s="29" t="s">
        <v>42</v>
      </c>
    </row>
    <row r="49" spans="1:13" s="1" customFormat="1" ht="20.100000000000001" customHeight="1">
      <c r="A49" s="16" t="s">
        <v>28</v>
      </c>
      <c r="B49" s="34"/>
      <c r="C49" s="34"/>
      <c r="D49" s="34"/>
      <c r="E49" s="22">
        <f t="shared" si="0"/>
        <v>2</v>
      </c>
      <c r="F49" s="12">
        <v>1</v>
      </c>
      <c r="G49" s="12">
        <v>1</v>
      </c>
      <c r="H49" s="12"/>
      <c r="I49" s="29"/>
      <c r="J49" s="34"/>
      <c r="K49" s="34"/>
      <c r="L49" s="28"/>
      <c r="M49" s="29"/>
    </row>
    <row r="50" spans="1:13" s="1" customFormat="1" ht="20.100000000000001" customHeight="1">
      <c r="A50" s="16" t="s">
        <v>13</v>
      </c>
      <c r="B50" s="34"/>
      <c r="C50" s="34"/>
      <c r="D50" s="34"/>
      <c r="E50" s="22">
        <f t="shared" si="0"/>
        <v>1</v>
      </c>
      <c r="F50" s="12"/>
      <c r="G50" s="12">
        <v>1</v>
      </c>
      <c r="H50" s="12"/>
      <c r="I50" s="29"/>
      <c r="J50" s="34"/>
      <c r="K50" s="34"/>
      <c r="L50" s="28"/>
      <c r="M50" s="29"/>
    </row>
    <row r="51" spans="1:13" s="1" customFormat="1" ht="20.100000000000001" customHeight="1">
      <c r="A51" s="16" t="s">
        <v>14</v>
      </c>
      <c r="B51" s="34"/>
      <c r="C51" s="34"/>
      <c r="D51" s="34"/>
      <c r="E51" s="22">
        <f t="shared" si="0"/>
        <v>2</v>
      </c>
      <c r="F51" s="12"/>
      <c r="G51" s="12">
        <v>1</v>
      </c>
      <c r="H51" s="12">
        <v>1</v>
      </c>
      <c r="I51" s="29"/>
      <c r="J51" s="34"/>
      <c r="K51" s="34"/>
      <c r="L51" s="28"/>
      <c r="M51" s="29"/>
    </row>
    <row r="52" spans="1:13" s="1" customFormat="1" ht="92.25" customHeight="1">
      <c r="A52" s="20" t="s">
        <v>15</v>
      </c>
      <c r="B52" s="17" t="s">
        <v>59</v>
      </c>
      <c r="C52" s="17" t="s">
        <v>26</v>
      </c>
      <c r="D52" s="17">
        <f>SUM(E52)</f>
        <v>1</v>
      </c>
      <c r="E52" s="22">
        <f t="shared" si="0"/>
        <v>1</v>
      </c>
      <c r="F52" s="12">
        <v>1</v>
      </c>
      <c r="G52" s="12"/>
      <c r="H52" s="12"/>
      <c r="I52" s="23" t="s">
        <v>52</v>
      </c>
      <c r="J52" s="17" t="s">
        <v>10</v>
      </c>
      <c r="K52" s="17" t="s">
        <v>11</v>
      </c>
      <c r="L52" s="23" t="s">
        <v>71</v>
      </c>
      <c r="M52" s="27" t="s">
        <v>41</v>
      </c>
    </row>
    <row r="53" spans="1:13" s="11" customFormat="1" ht="27.75" customHeight="1">
      <c r="A53" s="30" t="s">
        <v>27</v>
      </c>
      <c r="B53" s="30"/>
      <c r="C53" s="30"/>
      <c r="D53" s="14">
        <f>SUM(D6:D52)</f>
        <v>60</v>
      </c>
      <c r="E53" s="14">
        <f>SUM(E6:E52)</f>
        <v>60</v>
      </c>
      <c r="F53" s="14">
        <f>SUM(F6:F52)</f>
        <v>20</v>
      </c>
      <c r="G53" s="14">
        <f>SUM(G6:G52)</f>
        <v>20</v>
      </c>
      <c r="H53" s="14">
        <f>SUM(H6:H52)</f>
        <v>20</v>
      </c>
      <c r="I53" s="15"/>
      <c r="J53" s="15"/>
      <c r="K53" s="15"/>
      <c r="L53" s="15"/>
      <c r="M53" s="26"/>
    </row>
    <row r="54" spans="1:13" ht="38.25" customHeight="1">
      <c r="A54" s="35" t="s">
        <v>61</v>
      </c>
      <c r="B54" s="35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</row>
  </sheetData>
  <mergeCells count="87">
    <mergeCell ref="L3:L5"/>
    <mergeCell ref="K3:K5"/>
    <mergeCell ref="J3:J5"/>
    <mergeCell ref="I3:I5"/>
    <mergeCell ref="A2:M2"/>
    <mergeCell ref="A3:A5"/>
    <mergeCell ref="B3:B5"/>
    <mergeCell ref="C3:C5"/>
    <mergeCell ref="F4:H4"/>
    <mergeCell ref="M3:M5"/>
    <mergeCell ref="D4:D5"/>
    <mergeCell ref="E4:E5"/>
    <mergeCell ref="D3:H3"/>
    <mergeCell ref="D39:D41"/>
    <mergeCell ref="D46:D47"/>
    <mergeCell ref="K6:K9"/>
    <mergeCell ref="L6:L9"/>
    <mergeCell ref="D6:D9"/>
    <mergeCell ref="D10:D17"/>
    <mergeCell ref="D18:D26"/>
    <mergeCell ref="D27:D32"/>
    <mergeCell ref="D33:D37"/>
    <mergeCell ref="I6:I9"/>
    <mergeCell ref="J6:J9"/>
    <mergeCell ref="I18:I26"/>
    <mergeCell ref="J18:J26"/>
    <mergeCell ref="I27:I32"/>
    <mergeCell ref="J27:J32"/>
    <mergeCell ref="K18:K26"/>
    <mergeCell ref="L18:L26"/>
    <mergeCell ref="M18:M26"/>
    <mergeCell ref="L39:L41"/>
    <mergeCell ref="M42:M45"/>
    <mergeCell ref="M39:M41"/>
    <mergeCell ref="M33:M37"/>
    <mergeCell ref="L27:L32"/>
    <mergeCell ref="M27:M32"/>
    <mergeCell ref="K27:K32"/>
    <mergeCell ref="B46:B47"/>
    <mergeCell ref="C46:C47"/>
    <mergeCell ref="C33:C37"/>
    <mergeCell ref="B6:B9"/>
    <mergeCell ref="B10:B17"/>
    <mergeCell ref="B18:B26"/>
    <mergeCell ref="B33:B37"/>
    <mergeCell ref="B39:B41"/>
    <mergeCell ref="B42:B45"/>
    <mergeCell ref="C6:C9"/>
    <mergeCell ref="C39:C41"/>
    <mergeCell ref="C42:C45"/>
    <mergeCell ref="C10:C17"/>
    <mergeCell ref="C18:C26"/>
    <mergeCell ref="B27:B32"/>
    <mergeCell ref="C27:C32"/>
    <mergeCell ref="B48:B51"/>
    <mergeCell ref="A54:M54"/>
    <mergeCell ref="I48:I51"/>
    <mergeCell ref="J48:J51"/>
    <mergeCell ref="K48:K51"/>
    <mergeCell ref="L48:L51"/>
    <mergeCell ref="M48:M51"/>
    <mergeCell ref="A53:C53"/>
    <mergeCell ref="C48:C51"/>
    <mergeCell ref="L46:L47"/>
    <mergeCell ref="M46:M47"/>
    <mergeCell ref="D42:D45"/>
    <mergeCell ref="D48:D51"/>
    <mergeCell ref="I42:I45"/>
    <mergeCell ref="I46:I47"/>
    <mergeCell ref="J46:J47"/>
    <mergeCell ref="K46:K47"/>
    <mergeCell ref="J42:J45"/>
    <mergeCell ref="K42:K45"/>
    <mergeCell ref="L42:L45"/>
    <mergeCell ref="M6:M9"/>
    <mergeCell ref="I10:I17"/>
    <mergeCell ref="J10:J17"/>
    <mergeCell ref="K10:K17"/>
    <mergeCell ref="L10:L17"/>
    <mergeCell ref="M10:M17"/>
    <mergeCell ref="I33:I37"/>
    <mergeCell ref="J33:J37"/>
    <mergeCell ref="K33:K37"/>
    <mergeCell ref="L33:L37"/>
    <mergeCell ref="I39:I41"/>
    <mergeCell ref="J39:J41"/>
    <mergeCell ref="K39:K41"/>
  </mergeCells>
  <phoneticPr fontId="4" type="noConversion"/>
  <printOptions horizontalCentered="1"/>
  <pageMargins left="0.19685039370078741" right="0.19685039370078741" top="0.62992125984251968" bottom="0.6692913385826772" header="0.15748031496062992" footer="0.35433070866141736"/>
  <pageSetup paperSize="9" scale="85" orientation="landscape" r:id="rId1"/>
  <headerFooter alignWithMargins="0">
    <oddFooter>&amp;C第 &amp;P 页，共 &amp;N 页</oddFooter>
  </headerFooter>
  <rowBreaks count="3" manualBreakCount="3">
    <brk id="17" max="16383" man="1"/>
    <brk id="32" max="16383" man="1"/>
    <brk id="4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360QexF</vt:lpstr>
      <vt:lpstr>岗位表</vt:lpstr>
      <vt:lpstr>岗位表!Print_Titles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陈海杰</cp:lastModifiedBy>
  <cp:revision>1</cp:revision>
  <cp:lastPrinted>2025-11-25T02:44:51Z</cp:lastPrinted>
  <dcterms:created xsi:type="dcterms:W3CDTF">2007-12-18T08:16:00Z</dcterms:created>
  <dcterms:modified xsi:type="dcterms:W3CDTF">2025-11-25T02:44:55Z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E32C1FAC6D5E4DA28025C2848099D62A_13</vt:lpwstr>
  </property>
</Properties>
</file>