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2"/>
  </bookViews>
  <sheets>
    <sheet name="（总表）" sheetId="2" r:id="rId1"/>
    <sheet name="儋州市" sheetId="3" r:id="rId2"/>
    <sheet name="万宁市" sheetId="4" r:id="rId3"/>
    <sheet name="五指山市" sheetId="5" r:id="rId4"/>
    <sheet name="东方市" sheetId="6" r:id="rId5"/>
    <sheet name="屯昌县" sheetId="7" r:id="rId6"/>
    <sheet name="澄迈县" sheetId="8" r:id="rId7"/>
    <sheet name="临高县" sheetId="9" r:id="rId8"/>
    <sheet name="昌江县" sheetId="10" r:id="rId9"/>
    <sheet name="乐东县" sheetId="11" r:id="rId10"/>
    <sheet name="陵水县" sheetId="12" r:id="rId11"/>
    <sheet name="白沙县" sheetId="13" r:id="rId12"/>
    <sheet name="保亭县" sheetId="14" r:id="rId13"/>
    <sheet name="琼中县" sheetId="15" r:id="rId14"/>
  </sheets>
  <definedNames>
    <definedName name="_xlnm.Print_Titles" localSheetId="0">'（总表）'!$3:$4</definedName>
    <definedName name="_xlnm.Print_Titles" localSheetId="2">万宁市!$2:$3</definedName>
    <definedName name="_xlnm.Print_Titles" localSheetId="4">东方市!$2:$3</definedName>
    <definedName name="_xlnm.Print_Titles" localSheetId="6">澄迈县!$2:$3</definedName>
    <definedName name="_xlnm.Print_Titles" localSheetId="7">临高县!$2:$3</definedName>
    <definedName name="_xlnm.Print_Titles" localSheetId="13">琼中县!$2:$3</definedName>
  </definedNames>
  <calcPr calcId="144525"/>
</workbook>
</file>

<file path=xl/sharedStrings.xml><?xml version="1.0" encoding="utf-8"?>
<sst xmlns="http://schemas.openxmlformats.org/spreadsheetml/2006/main" count="479" uniqueCount="208">
  <si>
    <t>附表1-1</t>
  </si>
  <si>
    <t>海南省2026年农村义务教育阶段学校特设岗位教师招聘计划表</t>
  </si>
  <si>
    <t>招聘市县</t>
  </si>
  <si>
    <t>招   聘   数   量</t>
  </si>
  <si>
    <t>道德与法治</t>
  </si>
  <si>
    <t>语文</t>
  </si>
  <si>
    <t>数学</t>
  </si>
  <si>
    <t>英语</t>
  </si>
  <si>
    <t>物理</t>
  </si>
  <si>
    <t>化学</t>
  </si>
  <si>
    <t>生物学</t>
  </si>
  <si>
    <t>历史</t>
  </si>
  <si>
    <t>地理</t>
  </si>
  <si>
    <t>心理健康</t>
  </si>
  <si>
    <t>体育与健康</t>
  </si>
  <si>
    <t>音乐</t>
  </si>
  <si>
    <t>美术</t>
  </si>
  <si>
    <t>科学</t>
  </si>
  <si>
    <t>小计</t>
  </si>
  <si>
    <t>儋州市</t>
  </si>
  <si>
    <t>初中</t>
  </si>
  <si>
    <t>万宁市</t>
  </si>
  <si>
    <t>小学</t>
  </si>
  <si>
    <t>合计</t>
  </si>
  <si>
    <t>五指山市</t>
  </si>
  <si>
    <t>东方市</t>
  </si>
  <si>
    <t>屯昌县</t>
  </si>
  <si>
    <t>澄迈县</t>
  </si>
  <si>
    <t>临高县</t>
  </si>
  <si>
    <t>昌江县</t>
  </si>
  <si>
    <t>乐东县</t>
  </si>
  <si>
    <t>陵水县</t>
  </si>
  <si>
    <t>白沙县</t>
  </si>
  <si>
    <t>保亭县</t>
  </si>
  <si>
    <t>琼中县</t>
  </si>
  <si>
    <t>海南省</t>
  </si>
  <si>
    <t>儋州市2026年中央农村义务教育阶段学校特设岗位教师招聘计划表</t>
  </si>
  <si>
    <t>招聘学校</t>
  </si>
  <si>
    <t>招  聘  数  量</t>
  </si>
  <si>
    <t>岗位要求</t>
  </si>
  <si>
    <t>儋州市八一糖厂中学</t>
  </si>
  <si>
    <r>
      <rPr>
        <sz val="11"/>
        <color rgb="FF000000"/>
        <rFont val="宋体"/>
        <charset val="134"/>
        <scheme val="minor"/>
      </rPr>
      <t>1.本科及以上学历。
2.专业要求：①体育岗位应为体育专业，非体育专业的退役运动员报考体育岗位需具备二级及以上运动员技术等级；
②其他岗位所学专业与报考岗位一致。
3.具有与报考岗位相应的教师资格证或</t>
    </r>
    <r>
      <rPr>
        <sz val="11"/>
        <color rgb="FFFF0000"/>
        <rFont val="宋体"/>
        <charset val="134"/>
        <scheme val="minor"/>
      </rPr>
      <t>预录前</t>
    </r>
    <r>
      <rPr>
        <sz val="11"/>
        <color rgb="FF000000"/>
        <rFont val="宋体"/>
        <charset val="134"/>
        <scheme val="minor"/>
      </rPr>
      <t>取得相应教师资格证书。
4.年龄在33周岁及以下（1992年6月8日及以后出生），退役军人、退役运动员可放宽到35周岁及以下（1990年6月8日及以后出生）。</t>
    </r>
  </si>
  <si>
    <t>儋州市白马井中学</t>
  </si>
  <si>
    <t>儋州市第七中学</t>
  </si>
  <si>
    <t>儋州市西培中学</t>
  </si>
  <si>
    <t>儋州市西庆中学</t>
  </si>
  <si>
    <t>儋州市西华中学</t>
  </si>
  <si>
    <t>儋州市光村中学</t>
  </si>
  <si>
    <t>儋州市木棠中学</t>
  </si>
  <si>
    <t>儋州市雅星中学</t>
  </si>
  <si>
    <t>儋州市西流学校</t>
  </si>
  <si>
    <t>儋州市红岭学校</t>
  </si>
  <si>
    <t>儋州市新盈学校</t>
  </si>
  <si>
    <t>初中小计</t>
  </si>
  <si>
    <t>万宁市2026年中央农村义务教育阶段学校特设岗位教师招聘计划表</t>
  </si>
  <si>
    <t>道德与
法治</t>
  </si>
  <si>
    <t>万宁市北坡初级中学</t>
  </si>
  <si>
    <r>
      <rPr>
        <sz val="12"/>
        <color rgb="FF000000"/>
        <rFont val="宋体"/>
        <charset val="134"/>
        <scheme val="minor"/>
      </rPr>
      <t>1.本科及以上学历。
2.专业要求：①体育岗位应为体育专业，非体育专业的退役运动员报考体育岗位需具备二级及以上运动员技术等级；
②其他岗位所学专业与报考岗位一致。
3.具有与报考岗位相应的教师资格证或</t>
    </r>
    <r>
      <rPr>
        <sz val="12"/>
        <color rgb="FFFF0000"/>
        <rFont val="宋体"/>
        <charset val="134"/>
        <scheme val="minor"/>
      </rPr>
      <t>预录前</t>
    </r>
    <r>
      <rPr>
        <sz val="12"/>
        <color rgb="FF000000"/>
        <rFont val="宋体"/>
        <charset val="134"/>
        <scheme val="minor"/>
      </rPr>
      <t>取得相应教师资格证书。
4.年龄在33周岁及以下（1992年6月8日及以后出生），退役军人、退役运动员可放宽到35周岁及以下（1990年6月8日及以后出生）。</t>
    </r>
  </si>
  <si>
    <t>万宁市南林初级中学</t>
  </si>
  <si>
    <t>万宁市东澳初级中学</t>
  </si>
  <si>
    <t>万宁市南桥学校（初中部）</t>
  </si>
  <si>
    <t>万宁市山根初级中学</t>
  </si>
  <si>
    <t>万宁市兴隆第一中学</t>
  </si>
  <si>
    <t>万宁市后安初级中学</t>
  </si>
  <si>
    <t>万宁市大同中学（初中部）</t>
  </si>
  <si>
    <t>万宁市东兴学校（初中部）</t>
  </si>
  <si>
    <t>万宁市新中初级中学</t>
  </si>
  <si>
    <t>万宁市兴隆实验学校（初中部）</t>
  </si>
  <si>
    <t>万宁市荣兴学校（初中部）</t>
  </si>
  <si>
    <t>万宁市思源实验学校（初中部）</t>
  </si>
  <si>
    <t>万宁市礼纪镇中心学校</t>
  </si>
  <si>
    <t>万宁市东和中心学校</t>
  </si>
  <si>
    <t>万宁市东澳镇中心学校</t>
  </si>
  <si>
    <t>万宁市后安镇中心学校</t>
  </si>
  <si>
    <t>万宁市万城镇第二中心学校</t>
  </si>
  <si>
    <t>万宁市和乐镇中心学校</t>
  </si>
  <si>
    <t>小学小计</t>
  </si>
  <si>
    <t>五指山市2026年中央农村义务教育阶段学校特设岗位教师招聘计划表</t>
  </si>
  <si>
    <t>招聘数量</t>
  </si>
  <si>
    <t>五指山市南圣中心学校</t>
  </si>
  <si>
    <r>
      <rPr>
        <sz val="11"/>
        <rFont val="宋体"/>
        <charset val="134"/>
      </rPr>
      <t>1.本科及以上学历。
2.所学专业与报考岗位一致。
3.具有与报考岗位相应的教师资格证或</t>
    </r>
    <r>
      <rPr>
        <sz val="11"/>
        <color rgb="FFFF0000"/>
        <rFont val="宋体"/>
        <charset val="134"/>
      </rPr>
      <t>预录前</t>
    </r>
    <r>
      <rPr>
        <sz val="11"/>
        <rFont val="宋体"/>
        <charset val="134"/>
      </rPr>
      <t>取得相应教师资格证书。
4.年龄在33周岁及以下（1992年6月8日及以后出生），退役军人可放宽到35周岁及以下（1990年6月8日及以后出生）。</t>
    </r>
  </si>
  <si>
    <t>五指山市毛阳中心学校</t>
  </si>
  <si>
    <t>东方市2026年中央农村义务教育阶段学校特设岗位教师招聘计划表</t>
  </si>
  <si>
    <t>东方市感城中学</t>
  </si>
  <si>
    <r>
      <rPr>
        <sz val="12"/>
        <color theme="1"/>
        <rFont val="宋体"/>
        <charset val="134"/>
        <scheme val="minor"/>
      </rPr>
      <t>1.本科及以上学历。
2.专业要求：①体育岗位应为体育专业，非体育专业的退役运动员报考体育岗位需具备二级及以上运动员技术等级；
②其他岗位所学专业与报考岗位一致。
3.具有与报考岗位相应的教师资格证或</t>
    </r>
    <r>
      <rPr>
        <sz val="12"/>
        <color rgb="FFFF0000"/>
        <rFont val="宋体"/>
        <charset val="134"/>
        <scheme val="minor"/>
      </rPr>
      <t>预录</t>
    </r>
    <r>
      <rPr>
        <sz val="12"/>
        <color theme="1"/>
        <rFont val="宋体"/>
        <charset val="134"/>
        <scheme val="minor"/>
      </rPr>
      <t>前取得相应教师资格证书。
4.年龄在33周岁及以下（1992年6月8日及以后出生），退役军人、退役运动员年龄在35周岁及以下（1990年6月8日及以后出生）</t>
    </r>
  </si>
  <si>
    <t>东方市东河中学</t>
  </si>
  <si>
    <t>东方市三家初级中学</t>
  </si>
  <si>
    <t>东方市四更初级中学</t>
  </si>
  <si>
    <t>东方市板桥初级中学</t>
  </si>
  <si>
    <t>东方市大田初级中学</t>
  </si>
  <si>
    <t>东方市感恩学校</t>
  </si>
  <si>
    <t>东方市感城中心学校</t>
  </si>
  <si>
    <t>东方市东河中心学校</t>
  </si>
  <si>
    <t>东方市天安中心学校</t>
  </si>
  <si>
    <t>东方市江边中心学校</t>
  </si>
  <si>
    <t>东方市广坝农场中心学校</t>
  </si>
  <si>
    <t>东方市红泉农场中心学校</t>
  </si>
  <si>
    <t>东方市公爱农场中心学校</t>
  </si>
  <si>
    <t>屯昌县2026年中央农村义务教育阶段学校特设岗位教师招聘计划表</t>
  </si>
  <si>
    <t>屯昌县中建学校</t>
  </si>
  <si>
    <r>
      <rPr>
        <sz val="12"/>
        <rFont val="宋体"/>
        <charset val="134"/>
        <scheme val="minor"/>
      </rPr>
      <t>1.本科及以上学历。
2.</t>
    </r>
    <r>
      <rPr>
        <sz val="12"/>
        <color rgb="FFFF0000"/>
        <rFont val="宋体"/>
        <charset val="134"/>
        <scheme val="minor"/>
      </rPr>
      <t>所学专业为师范类专业并与报考岗位一致。</t>
    </r>
    <r>
      <rPr>
        <sz val="12"/>
        <rFont val="宋体"/>
        <charset val="134"/>
        <scheme val="minor"/>
      </rPr>
      <t xml:space="preserve">
3.具有与报考岗位相应的教师资格证或</t>
    </r>
    <r>
      <rPr>
        <sz val="12"/>
        <color rgb="FFFF0000"/>
        <rFont val="宋体"/>
        <charset val="134"/>
        <scheme val="minor"/>
      </rPr>
      <t>预录</t>
    </r>
    <r>
      <rPr>
        <sz val="12"/>
        <rFont val="宋体"/>
        <charset val="134"/>
        <scheme val="minor"/>
      </rPr>
      <t>前取得相应教师资格证书。 
4.年龄在33周岁及以下（1992年6月8日及以后出生），退役军人可放宽到35周岁及以下（1990年6月8日及以后出生）。</t>
    </r>
  </si>
  <si>
    <t>屯昌县晨星学校</t>
  </si>
  <si>
    <t>屯昌县乌坡学校</t>
  </si>
  <si>
    <t>屯昌县新兴中学</t>
  </si>
  <si>
    <t>屯昌县南吕中学</t>
  </si>
  <si>
    <t>屯昌县黄岭中学</t>
  </si>
  <si>
    <t>屯昌县枫木中学</t>
  </si>
  <si>
    <t>屯昌县藤寨中心小学</t>
  </si>
  <si>
    <t>屯昌县新兴中心小学</t>
  </si>
  <si>
    <t>澄迈县2026年中央农村义务教育阶段学校特设岗位教师招聘计划表</t>
  </si>
  <si>
    <t>澄迈县长安初级中学</t>
  </si>
  <si>
    <r>
      <rPr>
        <sz val="12"/>
        <color rgb="FF000000"/>
        <rFont val="宋体"/>
        <charset val="134"/>
        <scheme val="minor"/>
      </rPr>
      <t>1.本科及以上学历。
2.专业要求：①体育岗位应为体育专业，非体育专业的退役运动员报考体育岗位需具备二级及以上运动员技术等级；
②其他岗位所学专业与报考岗位一致。
3.具有与报考岗位相应的教师资格证或</t>
    </r>
    <r>
      <rPr>
        <sz val="12"/>
        <color rgb="FFFF0000"/>
        <rFont val="宋体"/>
        <charset val="134"/>
        <scheme val="minor"/>
      </rPr>
      <t>预录前取</t>
    </r>
    <r>
      <rPr>
        <sz val="12"/>
        <color rgb="FF000000"/>
        <rFont val="宋体"/>
        <charset val="134"/>
        <scheme val="minor"/>
      </rPr>
      <t>得相应教师资格证书。
4.年龄在33周岁及以下（1992年6月8日及以后出生），退役军人、退役运动员年龄在35周岁及以下（1990年6月8日及以后出生）</t>
    </r>
  </si>
  <si>
    <t>澄迈县永发初级中学</t>
  </si>
  <si>
    <t>澄迈县文儒学校
（初中部）</t>
  </si>
  <si>
    <t>澄迈县加乐初级中学</t>
  </si>
  <si>
    <t>澄迈县福山初级中学</t>
  </si>
  <si>
    <t>澄迈县桥头初级中学</t>
  </si>
  <si>
    <t>澄迈县老城初级中学</t>
  </si>
  <si>
    <t>澄迈县白莲初级中学</t>
  </si>
  <si>
    <t>澄迈县西达初级中学</t>
  </si>
  <si>
    <t>澄迈县和岭初级中学</t>
  </si>
  <si>
    <t>澄迈县美亭学校
（初中部）</t>
  </si>
  <si>
    <t>澄迈县马村学校
（初中部）</t>
  </si>
  <si>
    <t>澄迈县新吴学校
（初中部）</t>
  </si>
  <si>
    <t>澄迈县昆仑学校
（初中部）</t>
  </si>
  <si>
    <t>澄迈县中兴初级中学</t>
  </si>
  <si>
    <t>临高县2026年中央农村义务教育阶段学校特设岗位教师招聘计划表</t>
  </si>
  <si>
    <t>临高县调楼中学</t>
  </si>
  <si>
    <r>
      <rPr>
        <sz val="12"/>
        <color rgb="FF000000"/>
        <rFont val="宋体"/>
        <charset val="134"/>
        <scheme val="minor"/>
      </rPr>
      <t>1.本科及以上学历。
2.专业要求：①体育岗位应为体育专业，非体育专业的退役运动员报考体育岗位需具备二级及以上运动员技术等级；
②其他岗位所学专业与报考岗位一致。
3.具有与报考岗位相应的教师资格证或</t>
    </r>
    <r>
      <rPr>
        <sz val="12"/>
        <color rgb="FFFF0000"/>
        <rFont val="宋体"/>
        <charset val="134"/>
        <scheme val="minor"/>
      </rPr>
      <t>预录前</t>
    </r>
    <r>
      <rPr>
        <sz val="12"/>
        <color rgb="FF000000"/>
        <rFont val="宋体"/>
        <charset val="134"/>
        <scheme val="minor"/>
      </rPr>
      <t>取得相应教师资格证书。
4.年龄在33周岁及以下（1992年6月8日及以后出生），退役军人、退役运动员年龄在35周岁及以下（1990年6月8日及以后出生）</t>
    </r>
  </si>
  <si>
    <t>临高县多文学校（初中部）</t>
  </si>
  <si>
    <t>临高县博厚中学</t>
  </si>
  <si>
    <t>临高县和舍中学</t>
  </si>
  <si>
    <t>临高县皇桐中学</t>
  </si>
  <si>
    <t>临高县美良学校（初中部）</t>
  </si>
  <si>
    <t>临高县加来中学</t>
  </si>
  <si>
    <t>临高县新盈中学（初中部）</t>
  </si>
  <si>
    <t>临高县新盈中心学校</t>
  </si>
  <si>
    <t>临高县调楼中心学校</t>
  </si>
  <si>
    <t>临高县和舍中心学校</t>
  </si>
  <si>
    <t>临高县美夏小学</t>
  </si>
  <si>
    <t>临高县红华中心学校</t>
  </si>
  <si>
    <t>临高县博厚中心学校</t>
  </si>
  <si>
    <t>昌江县2026年中央农村义务教育阶段学校特设岗位教师招聘计划表</t>
  </si>
  <si>
    <t>昌江县石碌镇学校（初中部）</t>
  </si>
  <si>
    <r>
      <rPr>
        <sz val="12"/>
        <color theme="1"/>
        <rFont val="宋体"/>
        <charset val="134"/>
        <scheme val="minor"/>
      </rPr>
      <t>1.本科及以上学历。
2.专业要求：</t>
    </r>
    <r>
      <rPr>
        <sz val="12"/>
        <color theme="1"/>
        <rFont val="东文宋体"/>
        <charset val="134"/>
      </rPr>
      <t>①</t>
    </r>
    <r>
      <rPr>
        <sz val="12"/>
        <color rgb="FFFF0000"/>
        <rFont val="宋体"/>
        <charset val="134"/>
        <scheme val="minor"/>
      </rPr>
      <t>退役军人专岗专业不限；</t>
    </r>
    <r>
      <rPr>
        <sz val="12"/>
        <color theme="1"/>
        <rFont val="宋体"/>
        <charset val="134"/>
        <scheme val="minor"/>
      </rPr>
      <t xml:space="preserve">
</t>
    </r>
    <r>
      <rPr>
        <sz val="12"/>
        <color theme="1"/>
        <rFont val="东文宋体"/>
        <charset val="134"/>
      </rPr>
      <t>②</t>
    </r>
    <r>
      <rPr>
        <sz val="12"/>
        <color theme="1"/>
        <rFont val="宋体"/>
        <charset val="134"/>
        <scheme val="minor"/>
      </rPr>
      <t xml:space="preserve">体育岗位应为体育专业，非体育专业的退役运动员报考体育岗位需具备二级及以上运动员技术等级；
</t>
    </r>
    <r>
      <rPr>
        <sz val="12"/>
        <color theme="1"/>
        <rFont val="东文宋体"/>
        <charset val="134"/>
      </rPr>
      <t>③</t>
    </r>
    <r>
      <rPr>
        <sz val="12"/>
        <color theme="1"/>
        <rFont val="宋体"/>
        <charset val="134"/>
        <scheme val="minor"/>
      </rPr>
      <t>其他岗位所学专业与报考岗位一致。
3.具有与报考岗位相应的教师资格证或</t>
    </r>
    <r>
      <rPr>
        <sz val="12"/>
        <color rgb="FFFF0000"/>
        <rFont val="宋体"/>
        <charset val="134"/>
        <scheme val="minor"/>
      </rPr>
      <t>预录前</t>
    </r>
    <r>
      <rPr>
        <sz val="12"/>
        <color theme="1"/>
        <rFont val="宋体"/>
        <charset val="134"/>
        <scheme val="minor"/>
      </rPr>
      <t>取得相应教师资格证书。
4.年龄在33周岁及以下（1992年6月8日及以后出生），退役军人、退役运动员年龄在35周岁及以下（1990年6月8日及以后出生）</t>
    </r>
  </si>
  <si>
    <t>昌江县思源实验学校(初中部）</t>
  </si>
  <si>
    <t>昌江县红田学校(初中部）</t>
  </si>
  <si>
    <t>昌江县乌烈镇学校(初中部）</t>
  </si>
  <si>
    <t>昌江县乌烈镇峨港学校
(初中部）</t>
  </si>
  <si>
    <t>昌江县十月田学校(初中部）</t>
  </si>
  <si>
    <t>昌江县海尾中学</t>
  </si>
  <si>
    <t>昌江县霸王岭学校(初中部）</t>
  </si>
  <si>
    <t>昌江县十月田学校（小学部）</t>
  </si>
  <si>
    <t>昌江县十月田镇保平小学</t>
  </si>
  <si>
    <t>昌江县乌烈镇峨港学校
（小学部）</t>
  </si>
  <si>
    <t>昌江县七叉镇中心学校</t>
  </si>
  <si>
    <t>昌江县七叉镇中心学校
（退役军人专岗）</t>
  </si>
  <si>
    <t>昌江县昌化镇中心学校</t>
  </si>
  <si>
    <t>昌江县海尾镇中心学校</t>
  </si>
  <si>
    <t>昌江县王下乡中心学校</t>
  </si>
  <si>
    <t>乐东县2026年中央农村义务教育阶段学校特设岗位教师招聘计划表</t>
  </si>
  <si>
    <t>乐东县千家中学</t>
  </si>
  <si>
    <t>1.本科及以上学历。
2.专业要求：①体育岗位应为体育专业，非体育专业的退役运动员报考体育岗位需具备二级及以上运动员技术等级；
②其他岗位所学专业与报考岗位一致。
3.具有与报考岗位相应的教师资格证或预录前取得相应教师资格证书。
4.年龄在33周岁及以下（1992年6月8日及以后出生），退役军人、退役运动员可放宽到35周岁及以下（1990年6月8日及以后出生）。</t>
  </si>
  <si>
    <t>乐东县尖峰子弟学校</t>
  </si>
  <si>
    <t>乐东县保国学校</t>
  </si>
  <si>
    <t>乐东县保显学校</t>
  </si>
  <si>
    <t>乐东县志仲中学</t>
  </si>
  <si>
    <t>乐东县莺歌海中学</t>
  </si>
  <si>
    <t>乐东县黄流中学</t>
  </si>
  <si>
    <t>华东师范大学第二附属中学乐东黄流中学</t>
  </si>
  <si>
    <t>陵水县2026年农村义务教育阶段学校特设岗位教师招聘计划表</t>
  </si>
  <si>
    <t>陵水县光坡初级中学</t>
  </si>
  <si>
    <r>
      <rPr>
        <sz val="11"/>
        <rFont val="宋体"/>
        <charset val="134"/>
      </rPr>
      <t>1.本科及以上学历。
2.专业要求：①体育岗位应为体育专业，非体育专业的退役运动员报考体育岗位需具备二级及以上运动员技术等级；
②其他岗位所学专业与报考岗位一致。
3.具有与报考岗位相应的教师资格证或</t>
    </r>
    <r>
      <rPr>
        <sz val="11"/>
        <color rgb="FFFF0000"/>
        <rFont val="宋体"/>
        <charset val="134"/>
      </rPr>
      <t>预录前</t>
    </r>
    <r>
      <rPr>
        <sz val="11"/>
        <rFont val="宋体"/>
        <charset val="134"/>
      </rPr>
      <t>取得相应教师资格证书。
4.年龄在33周岁及以下（1992年6月8日及以后出生），退役军人、退役运动员可放宽到35周岁及以下（1990年6月8日及以后出生）。</t>
    </r>
  </si>
  <si>
    <t>陵水县本号初级中学</t>
  </si>
  <si>
    <t>陵水县隆广初级中学</t>
  </si>
  <si>
    <t>陵水县三才初级中学</t>
  </si>
  <si>
    <t>陵水县英州初级中学</t>
  </si>
  <si>
    <t>陵水县文罗初级中学</t>
  </si>
  <si>
    <t>陵水县南平学校
（初中部）</t>
  </si>
  <si>
    <t>白沙县2026年中央农村义务教育阶段学校特设岗位教师招聘计划表</t>
  </si>
  <si>
    <t>白沙县七坊中学</t>
  </si>
  <si>
    <r>
      <rPr>
        <sz val="12"/>
        <color rgb="FF000000"/>
        <rFont val="宋体"/>
        <charset val="134"/>
        <scheme val="minor"/>
      </rPr>
      <t>1.本科及以上学历。
2.所学专业与报考岗位一致。
3.具有与报考岗位相应的教师资格证或</t>
    </r>
    <r>
      <rPr>
        <sz val="12"/>
        <color rgb="FFFF0000"/>
        <rFont val="宋体"/>
        <charset val="134"/>
        <scheme val="minor"/>
      </rPr>
      <t>预录前</t>
    </r>
    <r>
      <rPr>
        <sz val="12"/>
        <color rgb="FF000000"/>
        <rFont val="宋体"/>
        <charset val="134"/>
        <scheme val="minor"/>
      </rPr>
      <t>取得相应教师资格证书。
4.年龄在33周岁及以下（1992年6月8日及以后出生），退役军人可放宽到35周岁及以下（1990年6月8日及以后出生）。</t>
    </r>
  </si>
  <si>
    <t>白沙县金波实验学校
（初中部）</t>
  </si>
  <si>
    <t>白沙县邦溪初级中学</t>
  </si>
  <si>
    <t>白沙学校（初中部）</t>
  </si>
  <si>
    <t>白沙县芙蓉田学校（初中部）</t>
  </si>
  <si>
    <t>白沙县卫星学校（初中部）</t>
  </si>
  <si>
    <t>保亭县2026年中央农村义务教育阶段学校特设岗位教师招聘计划表</t>
  </si>
  <si>
    <t>海南保亭思源实验学校（初中部）
（退役军人专岗）</t>
  </si>
  <si>
    <r>
      <rPr>
        <sz val="11"/>
        <color rgb="FF000000"/>
        <rFont val="宋体"/>
        <charset val="134"/>
        <scheme val="minor"/>
      </rPr>
      <t>1.本科及以上学历。
2.专业要求：①</t>
    </r>
    <r>
      <rPr>
        <sz val="11"/>
        <color rgb="FFFF0000"/>
        <rFont val="宋体"/>
        <charset val="134"/>
        <scheme val="minor"/>
      </rPr>
      <t>心理健康岗位专业不限</t>
    </r>
    <r>
      <rPr>
        <sz val="11"/>
        <color rgb="FF000000"/>
        <rFont val="宋体"/>
        <charset val="134"/>
        <scheme val="minor"/>
      </rPr>
      <t>；②体育岗位应为体育专业，非体育专业的退役运动员报考体育岗位需具备二级及以上运动员技术等级；③其他岗位所学专业与报考岗位一致。
3.具有与报考岗位相应的教师资格证或</t>
    </r>
    <r>
      <rPr>
        <sz val="11"/>
        <color rgb="FFFF0000"/>
        <rFont val="宋体"/>
        <charset val="134"/>
        <scheme val="minor"/>
      </rPr>
      <t>预录前</t>
    </r>
    <r>
      <rPr>
        <sz val="11"/>
        <color rgb="FF000000"/>
        <rFont val="宋体"/>
        <charset val="134"/>
        <scheme val="minor"/>
      </rPr>
      <t>取得相应教师资格证书。
4.年龄在33周岁及以下（1992年6月8日及以后出生），退役军人、退役运动员年龄在35周岁及以下（1990年6月8日及以后出生）</t>
    </r>
  </si>
  <si>
    <t>海南保亭思源实验学校（初中部）</t>
  </si>
  <si>
    <t>保亭县新星中学</t>
  </si>
  <si>
    <t>保亭县南茂中学</t>
  </si>
  <si>
    <t>保亭县新政镇初级中学</t>
  </si>
  <si>
    <t>保亭县金江学校</t>
  </si>
  <si>
    <t>琼中县2026年中央农村义务教育阶段学校特设岗位教师招聘计划表</t>
  </si>
  <si>
    <t>琼中县新进中学</t>
  </si>
  <si>
    <r>
      <t xml:space="preserve">1.本科及以上学历。
</t>
    </r>
    <r>
      <rPr>
        <sz val="12"/>
        <color rgb="FFFF0000"/>
        <rFont val="宋体"/>
        <charset val="134"/>
        <scheme val="minor"/>
      </rPr>
      <t>2.专业不限。</t>
    </r>
    <r>
      <rPr>
        <sz val="12"/>
        <color rgb="FF000000"/>
        <rFont val="宋体"/>
        <charset val="134"/>
        <scheme val="minor"/>
      </rPr>
      <t xml:space="preserve">
3.具有与报考岗位相应的教师资格证或</t>
    </r>
    <r>
      <rPr>
        <sz val="12"/>
        <color rgb="FFFF0000"/>
        <rFont val="宋体"/>
        <charset val="134"/>
        <scheme val="minor"/>
      </rPr>
      <t>预录前</t>
    </r>
    <r>
      <rPr>
        <sz val="12"/>
        <color rgb="FF000000"/>
        <rFont val="宋体"/>
        <charset val="134"/>
        <scheme val="minor"/>
      </rPr>
      <t>取得相应教师资格证书。 
4.年龄在33周岁及以下（1992年6月8日及以后出生），退役军人、退役运动员可放宽到35周岁及以下（1990年6月8日及以后出生）。</t>
    </r>
  </si>
  <si>
    <t>琼中县湾岭学校</t>
  </si>
  <si>
    <t>琼中县太平学校</t>
  </si>
  <si>
    <t>琼中县太平学校
 (退役军人专岗）</t>
  </si>
  <si>
    <t>琼中县中平学校</t>
  </si>
  <si>
    <t>琼中县乌石学校</t>
  </si>
  <si>
    <t>琼中县新伟学校</t>
  </si>
  <si>
    <t>琼中县阳江学校</t>
  </si>
  <si>
    <t>琼中县乘坡中学</t>
  </si>
  <si>
    <t>琼中县长征学校</t>
  </si>
  <si>
    <t>琼中县什运乡中心小学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</si>
</sst>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5">
    <font>
      <sz val="12"/>
      <name val="宋体"/>
      <charset val="134"/>
    </font>
    <font>
      <sz val="22"/>
      <color theme="1"/>
      <name val="方正小标宋_GBK"/>
      <charset val="134"/>
    </font>
    <font>
      <b/>
      <sz val="12"/>
      <color rgb="FF000000"/>
      <name val="宋体"/>
      <charset val="134"/>
      <scheme val="minor"/>
    </font>
    <font>
      <b/>
      <sz val="12"/>
      <name val="宋体"/>
      <charset val="134"/>
      <scheme val="minor"/>
    </font>
    <font>
      <sz val="12"/>
      <color theme="1"/>
      <name val="宋体"/>
      <charset val="134"/>
      <scheme val="minor"/>
    </font>
    <font>
      <sz val="14"/>
      <color rgb="FF000000"/>
      <name val="宋体"/>
      <charset val="134"/>
      <scheme val="minor"/>
    </font>
    <font>
      <sz val="14"/>
      <color rgb="FFFF0000"/>
      <name val="宋体"/>
      <charset val="134"/>
      <scheme val="minor"/>
    </font>
    <font>
      <b/>
      <sz val="12"/>
      <color theme="1"/>
      <name val="宋体"/>
      <charset val="134"/>
      <scheme val="minor"/>
    </font>
    <font>
      <sz val="12"/>
      <color rgb="FF000000"/>
      <name val="宋体"/>
      <charset val="134"/>
      <scheme val="minor"/>
    </font>
    <font>
      <b/>
      <sz val="14"/>
      <color rgb="FF000000"/>
      <name val="宋体"/>
      <charset val="134"/>
      <scheme val="minor"/>
    </font>
    <font>
      <sz val="14"/>
      <color theme="1"/>
      <name val="宋体"/>
      <charset val="134"/>
      <scheme val="minor"/>
    </font>
    <font>
      <sz val="14"/>
      <name val="宋体"/>
      <charset val="134"/>
      <scheme val="minor"/>
    </font>
    <font>
      <sz val="11"/>
      <color rgb="FF000000"/>
      <name val="宋体"/>
      <charset val="134"/>
      <scheme val="minor"/>
    </font>
    <font>
      <sz val="12"/>
      <name val="宋体"/>
      <charset val="134"/>
      <scheme val="minor"/>
    </font>
    <font>
      <sz val="14"/>
      <name val="宋体"/>
      <charset val="134"/>
    </font>
    <font>
      <b/>
      <sz val="12"/>
      <name val="宋体"/>
      <charset val="134"/>
    </font>
    <font>
      <sz val="20"/>
      <name val="方正小标宋_GBK"/>
      <charset val="134"/>
    </font>
    <font>
      <sz val="18"/>
      <name val="宋体"/>
      <charset val="134"/>
    </font>
    <font>
      <sz val="18"/>
      <color rgb="FF000000"/>
      <name val="宋体"/>
      <charset val="134"/>
      <scheme val="minor"/>
    </font>
    <font>
      <sz val="11"/>
      <name val="宋体"/>
      <charset val="134"/>
    </font>
    <font>
      <b/>
      <sz val="11"/>
      <color rgb="FF000000"/>
      <name val="宋体"/>
      <charset val="134"/>
      <scheme val="minor"/>
    </font>
    <font>
      <sz val="12"/>
      <color rgb="FF000000"/>
      <name val="宋体"/>
      <charset val="134"/>
    </font>
    <font>
      <strike/>
      <sz val="11"/>
      <color rgb="FFFF0000"/>
      <name val="宋体"/>
      <charset val="134"/>
    </font>
    <font>
      <sz val="12"/>
      <color rgb="FFFFFF00"/>
      <name val="宋体"/>
      <charset val="134"/>
      <scheme val="minor"/>
    </font>
    <font>
      <sz val="12"/>
      <name val="宋体"/>
      <charset val="134"/>
      <scheme val="major"/>
    </font>
    <font>
      <sz val="14"/>
      <color rgb="FF000000"/>
      <name val="宋体"/>
      <charset val="134"/>
    </font>
    <font>
      <sz val="22"/>
      <name val="方正小标宋_GBK"/>
      <charset val="134"/>
    </font>
    <font>
      <sz val="11"/>
      <color theme="1"/>
      <name val="宋体"/>
      <charset val="134"/>
      <scheme val="minor"/>
    </font>
    <font>
      <b/>
      <sz val="14"/>
      <color theme="1"/>
      <name val="宋体"/>
      <charset val="134"/>
      <scheme val="minor"/>
    </font>
    <font>
      <sz val="12"/>
      <color theme="1"/>
      <name val="宋体"/>
      <charset val="134"/>
    </font>
    <font>
      <b/>
      <sz val="12"/>
      <color rgb="FF000000"/>
      <name val="宋体"/>
      <charset val="134"/>
    </font>
    <font>
      <sz val="20"/>
      <name val="宋体"/>
      <charset val="134"/>
    </font>
    <font>
      <sz val="14"/>
      <name val="黑体"/>
      <charset val="134"/>
    </font>
    <font>
      <sz val="11"/>
      <color rgb="FF3F3F76"/>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sz val="11"/>
      <color rgb="FF9C0006"/>
      <name val="宋体"/>
      <charset val="134"/>
      <scheme val="minor"/>
    </font>
    <font>
      <sz val="11"/>
      <color rgb="FFFF0000"/>
      <name val="宋体"/>
      <charset val="134"/>
      <scheme val="minor"/>
    </font>
    <font>
      <u/>
      <sz val="11"/>
      <color rgb="FF0000FF"/>
      <name val="宋体"/>
      <charset val="134"/>
      <scheme val="minor"/>
    </font>
    <font>
      <b/>
      <sz val="11"/>
      <color rgb="FFFFFFFF"/>
      <name val="宋体"/>
      <charset val="134"/>
      <scheme val="minor"/>
    </font>
    <font>
      <b/>
      <sz val="18"/>
      <color theme="3"/>
      <name val="宋体"/>
      <charset val="134"/>
      <scheme val="minor"/>
    </font>
    <font>
      <b/>
      <sz val="11"/>
      <color rgb="FF3F3F3F"/>
      <name val="宋体"/>
      <charset val="134"/>
      <scheme val="minor"/>
    </font>
    <font>
      <b/>
      <sz val="15"/>
      <color theme="3"/>
      <name val="宋体"/>
      <charset val="134"/>
      <scheme val="minor"/>
    </font>
    <font>
      <b/>
      <sz val="13"/>
      <color theme="3"/>
      <name val="宋体"/>
      <charset val="134"/>
      <scheme val="minor"/>
    </font>
    <font>
      <u/>
      <sz val="11"/>
      <color rgb="FF800080"/>
      <name val="宋体"/>
      <charset val="134"/>
      <scheme val="minor"/>
    </font>
    <font>
      <sz val="11"/>
      <color rgb="FFFA7D00"/>
      <name val="宋体"/>
      <charset val="134"/>
      <scheme val="minor"/>
    </font>
    <font>
      <sz val="11"/>
      <color indexed="8"/>
      <name val="宋体"/>
      <charset val="134"/>
      <scheme val="minor"/>
    </font>
    <font>
      <sz val="11"/>
      <color rgb="FF9C6500"/>
      <name val="宋体"/>
      <charset val="134"/>
      <scheme val="minor"/>
    </font>
    <font>
      <b/>
      <sz val="11"/>
      <color rgb="FFFA7D00"/>
      <name val="宋体"/>
      <charset val="134"/>
      <scheme val="minor"/>
    </font>
    <font>
      <i/>
      <sz val="11"/>
      <color rgb="FF7F7F7F"/>
      <name val="宋体"/>
      <charset val="134"/>
      <scheme val="minor"/>
    </font>
    <font>
      <sz val="11"/>
      <color rgb="FF006100"/>
      <name val="宋体"/>
      <charset val="134"/>
      <scheme val="minor"/>
    </font>
    <font>
      <sz val="12"/>
      <color rgb="FFFF0000"/>
      <name val="宋体"/>
      <charset val="134"/>
      <scheme val="minor"/>
    </font>
    <font>
      <sz val="11"/>
      <color rgb="FFFF0000"/>
      <name val="宋体"/>
      <charset val="134"/>
    </font>
    <font>
      <sz val="12"/>
      <color theme="1"/>
      <name val="东文宋体"/>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8"/>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alignment vertical="center"/>
    </xf>
    <xf numFmtId="0" fontId="34" fillId="13"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42" fillId="15" borderId="12" applyNumberFormat="false" applyAlignment="false" applyProtection="false">
      <alignment vertical="center"/>
    </xf>
    <xf numFmtId="0" fontId="40" fillId="14" borderId="11" applyNumberFormat="false" applyAlignment="false" applyProtection="false">
      <alignment vertical="center"/>
    </xf>
    <xf numFmtId="0" fontId="37" fillId="10" borderId="0" applyNumberFormat="false" applyBorder="false" applyAlignment="false" applyProtection="false">
      <alignment vertical="center"/>
    </xf>
    <xf numFmtId="0" fontId="43" fillId="0" borderId="13"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44" fillId="0" borderId="13" applyNumberFormat="false" applyFill="false" applyAlignment="false" applyProtection="false">
      <alignment vertical="center"/>
    </xf>
    <xf numFmtId="0" fontId="27"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4" fillId="26" borderId="0" applyNumberFormat="false" applyBorder="false" applyAlignment="false" applyProtection="false">
      <alignment vertical="center"/>
    </xf>
    <xf numFmtId="0" fontId="36" fillId="0" borderId="10" applyNumberFormat="false" applyFill="false" applyAlignment="false" applyProtection="false">
      <alignment vertical="center"/>
    </xf>
    <xf numFmtId="0" fontId="35" fillId="0" borderId="9" applyNumberFormat="false" applyFill="false" applyAlignment="false" applyProtection="false">
      <alignment vertical="center"/>
    </xf>
    <xf numFmtId="0" fontId="27" fillId="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46" fillId="0" borderId="1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7"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7" fillId="22" borderId="0" applyNumberFormat="false" applyBorder="false" applyAlignment="false" applyProtection="false">
      <alignment vertical="center"/>
    </xf>
    <xf numFmtId="0" fontId="47" fillId="24" borderId="15" applyNumberFormat="false" applyFont="false" applyAlignment="false" applyProtection="false">
      <alignment vertical="center"/>
    </xf>
    <xf numFmtId="0" fontId="34" fillId="23" borderId="0" applyNumberFormat="false" applyBorder="false" applyAlignment="false" applyProtection="false">
      <alignment vertical="center"/>
    </xf>
    <xf numFmtId="0" fontId="51" fillId="29"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48" fillId="25" borderId="0" applyNumberFormat="false" applyBorder="false" applyAlignment="false" applyProtection="false">
      <alignment vertical="center"/>
    </xf>
    <xf numFmtId="0" fontId="49" fillId="15" borderId="8" applyNumberFormat="false" applyAlignment="false" applyProtection="false">
      <alignment vertical="center"/>
    </xf>
    <xf numFmtId="0" fontId="34" fillId="6" borderId="0" applyNumberFormat="false" applyBorder="false" applyAlignment="false" applyProtection="false">
      <alignment vertical="center"/>
    </xf>
    <xf numFmtId="0" fontId="34" fillId="1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4"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4" fillId="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33" fillId="3" borderId="8" applyNumberFormat="false" applyAlignment="false" applyProtection="false">
      <alignment vertical="center"/>
    </xf>
    <xf numFmtId="0" fontId="27" fillId="2" borderId="0" applyNumberFormat="false" applyBorder="false" applyAlignment="false" applyProtection="false">
      <alignment vertical="center"/>
    </xf>
    <xf numFmtId="0" fontId="34" fillId="20" borderId="0" applyNumberFormat="false" applyBorder="false" applyAlignment="false" applyProtection="false">
      <alignment vertical="center"/>
    </xf>
    <xf numFmtId="0" fontId="27" fillId="7" borderId="0" applyNumberFormat="false" applyBorder="false" applyAlignment="false" applyProtection="false">
      <alignment vertical="center"/>
    </xf>
  </cellStyleXfs>
  <cellXfs count="93">
    <xf numFmtId="0" fontId="0" fillId="0" borderId="0" xfId="0">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top"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2" fillId="0" borderId="1" xfId="1"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10" fillId="0" borderId="1" xfId="0" applyFont="true" applyFill="true" applyBorder="true" applyAlignment="true">
      <alignment vertical="center"/>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12" fillId="0" borderId="5" xfId="0" applyFont="true" applyFill="true" applyBorder="true" applyAlignment="true">
      <alignment horizontal="justify" vertical="center" wrapText="true"/>
    </xf>
    <xf numFmtId="0" fontId="12" fillId="0" borderId="6" xfId="0" applyFont="true" applyFill="true" applyBorder="true" applyAlignment="true">
      <alignment horizontal="justify" vertical="center" wrapText="true"/>
    </xf>
    <xf numFmtId="0" fontId="12" fillId="0" borderId="7" xfId="0" applyFont="true" applyFill="true" applyBorder="true" applyAlignment="true">
      <alignment horizontal="justify" vertical="center" wrapText="true"/>
    </xf>
    <xf numFmtId="0" fontId="13"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xf>
    <xf numFmtId="0" fontId="14" fillId="0" borderId="1" xfId="0" applyFont="true" applyBorder="true" applyAlignment="true">
      <alignment horizontal="center" vertical="center"/>
    </xf>
    <xf numFmtId="0" fontId="15" fillId="0" borderId="1" xfId="0" applyFont="true" applyFill="true" applyBorder="true" applyAlignment="true">
      <alignment horizontal="center" vertical="center"/>
    </xf>
    <xf numFmtId="0" fontId="14" fillId="0" borderId="1" xfId="0" applyFont="true" applyBorder="true">
      <alignment vertical="center"/>
    </xf>
    <xf numFmtId="0" fontId="2" fillId="0" borderId="5"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8" fillId="0" borderId="5" xfId="0" applyFont="true" applyFill="true" applyBorder="true" applyAlignment="true">
      <alignment horizontal="justify" vertical="center" wrapText="true"/>
    </xf>
    <xf numFmtId="0" fontId="8" fillId="0" borderId="6" xfId="0" applyFont="true" applyFill="true" applyBorder="true" applyAlignment="true">
      <alignment horizontal="justify" vertical="center" wrapText="true"/>
    </xf>
    <xf numFmtId="0" fontId="8" fillId="0" borderId="7" xfId="0" applyFont="true" applyFill="true" applyBorder="true" applyAlignment="true">
      <alignment horizontal="justify" vertical="center" wrapText="true"/>
    </xf>
    <xf numFmtId="0" fontId="16" fillId="0" borderId="0" xfId="0" applyFont="true" applyAlignment="true">
      <alignment horizontal="center" vertical="center"/>
    </xf>
    <xf numFmtId="0" fontId="15" fillId="0" borderId="1" xfId="0"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7"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5" xfId="0" applyFont="true" applyBorder="true" applyAlignment="true">
      <alignment horizontal="justify" vertical="center" wrapText="true"/>
    </xf>
    <xf numFmtId="0" fontId="19" fillId="0" borderId="6" xfId="0" applyFont="true" applyBorder="true" applyAlignment="true">
      <alignment horizontal="justify" vertical="center" wrapText="true"/>
    </xf>
    <xf numFmtId="0" fontId="19" fillId="0" borderId="7" xfId="0" applyFont="true" applyBorder="true" applyAlignment="true">
      <alignment horizontal="justify" vertical="center" wrapText="true"/>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19"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23" fillId="0" borderId="1"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0" fillId="0" borderId="1" xfId="0" applyBorder="true">
      <alignment vertical="center"/>
    </xf>
    <xf numFmtId="0" fontId="24" fillId="0" borderId="1" xfId="0" applyNumberFormat="true" applyFont="true" applyFill="true" applyBorder="true" applyAlignment="true">
      <alignment horizontal="center" vertical="center" wrapText="true"/>
    </xf>
    <xf numFmtId="0" fontId="0" fillId="0" borderId="0" xfId="0" applyFill="true">
      <alignment vertical="center"/>
    </xf>
    <xf numFmtId="0" fontId="25" fillId="0" borderId="1" xfId="0" applyFont="true" applyFill="true" applyBorder="true" applyAlignment="true">
      <alignment horizontal="center" vertical="center" wrapText="true"/>
    </xf>
    <xf numFmtId="0" fontId="25" fillId="0" borderId="1" xfId="0" applyFont="true" applyFill="true" applyBorder="true" applyAlignment="true">
      <alignment horizontal="center" vertical="center"/>
    </xf>
    <xf numFmtId="0" fontId="25" fillId="0" borderId="1" xfId="0" applyFont="true" applyFill="true" applyBorder="true" applyAlignment="true">
      <alignment vertical="center"/>
    </xf>
    <xf numFmtId="0" fontId="1" fillId="0" borderId="0" xfId="0" applyFont="true" applyFill="true" applyAlignment="true">
      <alignment horizontal="left" vertical="center"/>
    </xf>
    <xf numFmtId="0" fontId="13" fillId="0" borderId="1" xfId="0" applyFont="true" applyFill="true" applyBorder="true" applyAlignment="true">
      <alignment horizontal="justify" vertical="center" wrapText="true"/>
    </xf>
    <xf numFmtId="0" fontId="0" fillId="0" borderId="0" xfId="0" applyAlignment="true">
      <alignment horizontal="center" vertical="center"/>
    </xf>
    <xf numFmtId="0" fontId="26" fillId="0" borderId="0" xfId="0" applyFont="true" applyFill="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7" fillId="0" borderId="1" xfId="0" applyFont="true" applyFill="true" applyBorder="true" applyAlignment="true">
      <alignment horizontal="center" vertical="center"/>
    </xf>
    <xf numFmtId="0" fontId="0" fillId="0" borderId="1" xfId="0" applyBorder="true" applyAlignment="true">
      <alignment horizontal="center" vertical="center"/>
    </xf>
    <xf numFmtId="0" fontId="4" fillId="0" borderId="5" xfId="0" applyFont="true" applyFill="true" applyBorder="true" applyAlignment="true">
      <alignment horizontal="left" vertical="top" wrapText="true"/>
    </xf>
    <xf numFmtId="0" fontId="4" fillId="0" borderId="6" xfId="0" applyFont="true" applyFill="true" applyBorder="true" applyAlignment="true">
      <alignment horizontal="left" vertical="top" wrapText="true"/>
    </xf>
    <xf numFmtId="0" fontId="4" fillId="0" borderId="7" xfId="0" applyFont="true" applyFill="true" applyBorder="true" applyAlignment="true">
      <alignment horizontal="left" vertical="top" wrapText="true"/>
    </xf>
    <xf numFmtId="0" fontId="26" fillId="0" borderId="0" xfId="0" applyFont="true" applyAlignment="true">
      <alignment horizontal="center" vertical="center"/>
    </xf>
    <xf numFmtId="0" fontId="15" fillId="0" borderId="1" xfId="0" applyFont="true" applyBorder="true" applyAlignment="true">
      <alignment horizontal="center" vertical="center"/>
    </xf>
    <xf numFmtId="0" fontId="15" fillId="0" borderId="0" xfId="0" applyFont="true">
      <alignment vertical="center"/>
    </xf>
    <xf numFmtId="0" fontId="8" fillId="0" borderId="1" xfId="0" applyFont="true" applyFill="true" applyBorder="true" applyAlignment="true">
      <alignment horizontal="center" vertical="center"/>
    </xf>
    <xf numFmtId="0" fontId="28"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29" fillId="0" borderId="1" xfId="0" applyFont="true" applyFill="true" applyBorder="true" applyAlignment="true">
      <alignment horizontal="center" vertical="center" wrapText="true"/>
    </xf>
    <xf numFmtId="0" fontId="29" fillId="0" borderId="1" xfId="0" applyFont="true" applyFill="true" applyBorder="true" applyAlignment="true">
      <alignment horizontal="center" vertical="center"/>
    </xf>
    <xf numFmtId="0" fontId="30" fillId="0" borderId="1" xfId="0" applyFont="true" applyFill="true" applyBorder="true" applyAlignment="true">
      <alignment horizontal="center" vertical="center" wrapText="true"/>
    </xf>
    <xf numFmtId="0" fontId="8" fillId="0" borderId="5" xfId="0" applyFont="true" applyFill="true" applyBorder="true" applyAlignment="true">
      <alignment horizontal="justify" vertical="top" wrapText="true"/>
    </xf>
    <xf numFmtId="0" fontId="8" fillId="0" borderId="6" xfId="0" applyFont="true" applyFill="true" applyBorder="true" applyAlignment="true">
      <alignment horizontal="justify" vertical="top" wrapText="true"/>
    </xf>
    <xf numFmtId="0" fontId="8" fillId="0" borderId="7" xfId="0" applyFont="true" applyFill="true" applyBorder="true" applyAlignment="true">
      <alignment horizontal="justify" vertical="top" wrapText="true"/>
    </xf>
    <xf numFmtId="0" fontId="1" fillId="0" borderId="0" xfId="0" applyFont="true" applyFill="true" applyBorder="true" applyAlignment="true">
      <alignment horizontal="center" vertical="center"/>
    </xf>
    <xf numFmtId="0" fontId="12" fillId="0" borderId="1" xfId="0" applyFont="true" applyFill="true" applyBorder="true" applyAlignment="true">
      <alignment horizontal="left" vertical="center" wrapText="true"/>
    </xf>
    <xf numFmtId="0" fontId="31" fillId="0" borderId="0" xfId="0" applyFont="true">
      <alignment vertical="center"/>
    </xf>
    <xf numFmtId="0" fontId="32" fillId="0" borderId="0" xfId="0" applyFont="true">
      <alignment vertical="center"/>
    </xf>
    <xf numFmtId="0" fontId="16" fillId="0" borderId="0" xfId="0" applyFont="true" applyBorder="true" applyAlignment="true">
      <alignment horizontal="center" vertical="center"/>
    </xf>
    <xf numFmtId="0" fontId="15" fillId="0" borderId="1" xfId="1" applyNumberFormat="true" applyFont="true" applyFill="true" applyBorder="true" applyAlignment="true">
      <alignment horizontal="center" vertical="center" wrapText="true"/>
    </xf>
    <xf numFmtId="0" fontId="15" fillId="0" borderId="1" xfId="1" applyFont="true" applyFill="true" applyBorder="true" applyAlignment="true">
      <alignment horizontal="center" vertical="center" wrapText="true"/>
    </xf>
    <xf numFmtId="0" fontId="30" fillId="0" borderId="1" xfId="0" applyFont="true" applyBorder="true" applyAlignment="true">
      <alignment horizontal="center" vertical="center" wrapText="true"/>
    </xf>
  </cellXfs>
  <cellStyles count="50">
    <cellStyle name="常规" xfId="0" builtinId="0"/>
    <cellStyle name="Normal"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32"/>
  <sheetViews>
    <sheetView workbookViewId="0">
      <pane xSplit="1" ySplit="4" topLeftCell="B21" activePane="bottomRight" state="frozen"/>
      <selection/>
      <selection pane="topRight"/>
      <selection pane="bottomLeft"/>
      <selection pane="bottomRight" activeCell="AA28" sqref="AA28"/>
    </sheetView>
  </sheetViews>
  <sheetFormatPr defaultColWidth="9" defaultRowHeight="15.75"/>
  <cols>
    <col min="1" max="1" width="10.625" customWidth="true"/>
    <col min="2" max="2" width="7" customWidth="true"/>
    <col min="3" max="3" width="7.625" customWidth="true"/>
    <col min="4" max="8" width="6.125" customWidth="true"/>
    <col min="9" max="9" width="8.25" customWidth="true"/>
    <col min="10" max="12" width="6.125" customWidth="true"/>
    <col min="13" max="13" width="7.25" customWidth="true"/>
    <col min="14" max="17" width="6.125" customWidth="true"/>
  </cols>
  <sheetData>
    <row r="1" ht="24" customHeight="true" spans="1:1">
      <c r="A1" s="88" t="s">
        <v>0</v>
      </c>
    </row>
    <row r="2" s="87" customFormat="true" ht="42" customHeight="true" spans="1:17">
      <c r="A2" s="89" t="s">
        <v>1</v>
      </c>
      <c r="B2" s="89"/>
      <c r="C2" s="89"/>
      <c r="D2" s="89"/>
      <c r="E2" s="89"/>
      <c r="F2" s="89"/>
      <c r="G2" s="89"/>
      <c r="H2" s="89"/>
      <c r="I2" s="89"/>
      <c r="J2" s="89"/>
      <c r="K2" s="89"/>
      <c r="L2" s="89"/>
      <c r="M2" s="89"/>
      <c r="N2" s="89"/>
      <c r="O2" s="89"/>
      <c r="P2" s="89"/>
      <c r="Q2" s="89"/>
    </row>
    <row r="3" ht="30" customHeight="true" spans="1:17">
      <c r="A3" s="37" t="s">
        <v>2</v>
      </c>
      <c r="B3" s="37"/>
      <c r="C3" s="37" t="s">
        <v>3</v>
      </c>
      <c r="D3" s="37"/>
      <c r="E3" s="37"/>
      <c r="F3" s="37"/>
      <c r="G3" s="37"/>
      <c r="H3" s="37"/>
      <c r="I3" s="37"/>
      <c r="J3" s="37"/>
      <c r="K3" s="37"/>
      <c r="L3" s="37"/>
      <c r="M3" s="37"/>
      <c r="N3" s="37"/>
      <c r="O3" s="37"/>
      <c r="P3" s="37"/>
      <c r="Q3" s="37"/>
    </row>
    <row r="4" ht="41" customHeight="true" spans="1:17">
      <c r="A4" s="37"/>
      <c r="B4" s="37"/>
      <c r="C4" s="37" t="s">
        <v>4</v>
      </c>
      <c r="D4" s="37" t="s">
        <v>5</v>
      </c>
      <c r="E4" s="37" t="s">
        <v>6</v>
      </c>
      <c r="F4" s="37" t="s">
        <v>7</v>
      </c>
      <c r="G4" s="37" t="s">
        <v>8</v>
      </c>
      <c r="H4" s="37" t="s">
        <v>9</v>
      </c>
      <c r="I4" s="37" t="s">
        <v>10</v>
      </c>
      <c r="J4" s="37" t="s">
        <v>11</v>
      </c>
      <c r="K4" s="37" t="s">
        <v>12</v>
      </c>
      <c r="L4" s="37" t="s">
        <v>13</v>
      </c>
      <c r="M4" s="37" t="s">
        <v>14</v>
      </c>
      <c r="N4" s="37" t="s">
        <v>15</v>
      </c>
      <c r="O4" s="37" t="s">
        <v>16</v>
      </c>
      <c r="P4" s="37" t="s">
        <v>17</v>
      </c>
      <c r="Q4" s="37" t="s">
        <v>18</v>
      </c>
    </row>
    <row r="5" ht="30" customHeight="true" spans="1:17">
      <c r="A5" s="37" t="s">
        <v>19</v>
      </c>
      <c r="B5" s="37" t="s">
        <v>20</v>
      </c>
      <c r="C5" s="2">
        <v>1</v>
      </c>
      <c r="D5" s="2">
        <v>4</v>
      </c>
      <c r="E5" s="2">
        <v>4</v>
      </c>
      <c r="F5" s="2">
        <v>9</v>
      </c>
      <c r="G5" s="2">
        <v>2</v>
      </c>
      <c r="H5" s="2"/>
      <c r="I5" s="2">
        <v>3</v>
      </c>
      <c r="J5" s="2">
        <v>3</v>
      </c>
      <c r="K5" s="2">
        <v>2</v>
      </c>
      <c r="L5" s="2"/>
      <c r="M5" s="2">
        <v>2</v>
      </c>
      <c r="N5" s="2"/>
      <c r="O5" s="2"/>
      <c r="P5" s="2"/>
      <c r="Q5" s="2">
        <f t="shared" ref="Q5:Q12" si="0">SUM(C5:P5)</f>
        <v>30</v>
      </c>
    </row>
    <row r="6" ht="30" customHeight="true" spans="1:17">
      <c r="A6" s="37" t="s">
        <v>21</v>
      </c>
      <c r="B6" s="37" t="s">
        <v>20</v>
      </c>
      <c r="C6" s="78">
        <v>4</v>
      </c>
      <c r="D6" s="78">
        <v>1</v>
      </c>
      <c r="E6" s="78">
        <v>5</v>
      </c>
      <c r="F6" s="78">
        <v>4</v>
      </c>
      <c r="G6" s="78">
        <v>3</v>
      </c>
      <c r="H6" s="78">
        <v>1</v>
      </c>
      <c r="I6" s="78">
        <v>4</v>
      </c>
      <c r="J6" s="78">
        <v>5</v>
      </c>
      <c r="K6" s="78">
        <v>5</v>
      </c>
      <c r="L6" s="78">
        <v>1</v>
      </c>
      <c r="M6" s="78">
        <v>4</v>
      </c>
      <c r="N6" s="78"/>
      <c r="O6" s="78">
        <v>2</v>
      </c>
      <c r="P6" s="78"/>
      <c r="Q6" s="37">
        <f t="shared" si="0"/>
        <v>39</v>
      </c>
    </row>
    <row r="7" ht="30" customHeight="true" spans="1:17">
      <c r="A7" s="37"/>
      <c r="B7" s="37" t="s">
        <v>22</v>
      </c>
      <c r="C7" s="78"/>
      <c r="D7" s="78"/>
      <c r="E7" s="78"/>
      <c r="F7" s="78"/>
      <c r="G7" s="78"/>
      <c r="H7" s="78"/>
      <c r="I7" s="78"/>
      <c r="J7" s="78"/>
      <c r="K7" s="78"/>
      <c r="L7" s="78"/>
      <c r="M7" s="78">
        <v>5</v>
      </c>
      <c r="N7" s="78"/>
      <c r="O7" s="78">
        <v>6</v>
      </c>
      <c r="P7" s="78"/>
      <c r="Q7" s="37">
        <f t="shared" si="0"/>
        <v>11</v>
      </c>
    </row>
    <row r="8" ht="30" customHeight="true" spans="1:17">
      <c r="A8" s="37"/>
      <c r="B8" s="37" t="s">
        <v>23</v>
      </c>
      <c r="C8" s="78">
        <f t="shared" ref="C8:M8" si="1">SUM(C6:C7)</f>
        <v>4</v>
      </c>
      <c r="D8" s="78">
        <f t="shared" si="1"/>
        <v>1</v>
      </c>
      <c r="E8" s="78">
        <f t="shared" si="1"/>
        <v>5</v>
      </c>
      <c r="F8" s="78">
        <f t="shared" si="1"/>
        <v>4</v>
      </c>
      <c r="G8" s="78">
        <f t="shared" si="1"/>
        <v>3</v>
      </c>
      <c r="H8" s="78">
        <f t="shared" si="1"/>
        <v>1</v>
      </c>
      <c r="I8" s="78">
        <f t="shared" si="1"/>
        <v>4</v>
      </c>
      <c r="J8" s="78">
        <f t="shared" si="1"/>
        <v>5</v>
      </c>
      <c r="K8" s="78">
        <f t="shared" si="1"/>
        <v>5</v>
      </c>
      <c r="L8" s="78">
        <f t="shared" si="1"/>
        <v>1</v>
      </c>
      <c r="M8" s="78">
        <f t="shared" si="1"/>
        <v>9</v>
      </c>
      <c r="N8" s="78"/>
      <c r="O8" s="78">
        <f>SUM(O6:O7)</f>
        <v>8</v>
      </c>
      <c r="P8" s="78"/>
      <c r="Q8" s="37">
        <f t="shared" si="0"/>
        <v>50</v>
      </c>
    </row>
    <row r="9" ht="30" customHeight="true" spans="1:17">
      <c r="A9" s="37" t="s">
        <v>24</v>
      </c>
      <c r="B9" s="37" t="s">
        <v>22</v>
      </c>
      <c r="C9" s="90"/>
      <c r="D9" s="90"/>
      <c r="E9" s="90"/>
      <c r="F9" s="90"/>
      <c r="G9" s="90"/>
      <c r="H9" s="90"/>
      <c r="I9" s="90"/>
      <c r="J9" s="90"/>
      <c r="K9" s="90"/>
      <c r="L9" s="90">
        <v>1</v>
      </c>
      <c r="M9" s="90"/>
      <c r="N9" s="90"/>
      <c r="O9" s="90"/>
      <c r="P9" s="90">
        <v>1</v>
      </c>
      <c r="Q9" s="37">
        <f t="shared" si="0"/>
        <v>2</v>
      </c>
    </row>
    <row r="10" ht="36" customHeight="true" spans="1:17">
      <c r="A10" s="37" t="s">
        <v>25</v>
      </c>
      <c r="B10" s="37" t="s">
        <v>20</v>
      </c>
      <c r="C10" s="91">
        <v>1</v>
      </c>
      <c r="D10" s="91">
        <v>1</v>
      </c>
      <c r="E10" s="91">
        <v>2</v>
      </c>
      <c r="F10" s="91"/>
      <c r="G10" s="91">
        <v>1</v>
      </c>
      <c r="H10" s="91"/>
      <c r="I10" s="91"/>
      <c r="J10" s="91">
        <v>2</v>
      </c>
      <c r="K10" s="91">
        <v>1</v>
      </c>
      <c r="L10" s="91">
        <v>1</v>
      </c>
      <c r="M10" s="91">
        <v>4</v>
      </c>
      <c r="N10" s="91">
        <v>1</v>
      </c>
      <c r="O10" s="91"/>
      <c r="P10" s="91"/>
      <c r="Q10" s="37">
        <f t="shared" si="0"/>
        <v>14</v>
      </c>
    </row>
    <row r="11" ht="36" customHeight="true" spans="1:17">
      <c r="A11" s="37"/>
      <c r="B11" s="37" t="s">
        <v>22</v>
      </c>
      <c r="C11" s="91">
        <v>1</v>
      </c>
      <c r="D11" s="91">
        <v>3</v>
      </c>
      <c r="E11" s="91">
        <v>2</v>
      </c>
      <c r="F11" s="91"/>
      <c r="G11" s="91"/>
      <c r="H11" s="91"/>
      <c r="I11" s="91"/>
      <c r="J11" s="91"/>
      <c r="K11" s="91"/>
      <c r="L11" s="91"/>
      <c r="M11" s="91">
        <v>5</v>
      </c>
      <c r="N11" s="91">
        <v>2</v>
      </c>
      <c r="O11" s="91">
        <v>3</v>
      </c>
      <c r="P11" s="91"/>
      <c r="Q11" s="37">
        <f t="shared" si="0"/>
        <v>16</v>
      </c>
    </row>
    <row r="12" ht="30" customHeight="true" spans="1:17">
      <c r="A12" s="37"/>
      <c r="B12" s="37" t="s">
        <v>23</v>
      </c>
      <c r="C12" s="37">
        <f>SUM(C10:C11)</f>
        <v>2</v>
      </c>
      <c r="D12" s="37">
        <f>SUM(D10:D11)</f>
        <v>4</v>
      </c>
      <c r="E12" s="37">
        <f>SUM(E10:E11)</f>
        <v>4</v>
      </c>
      <c r="F12" s="37"/>
      <c r="G12" s="37">
        <f>SUM(G10:G11)</f>
        <v>1</v>
      </c>
      <c r="H12" s="37"/>
      <c r="I12" s="37"/>
      <c r="J12" s="37">
        <f t="shared" ref="J12:O12" si="2">SUM(J10:J11)</f>
        <v>2</v>
      </c>
      <c r="K12" s="37">
        <f t="shared" si="2"/>
        <v>1</v>
      </c>
      <c r="L12" s="37">
        <f t="shared" si="2"/>
        <v>1</v>
      </c>
      <c r="M12" s="37">
        <f t="shared" si="2"/>
        <v>9</v>
      </c>
      <c r="N12" s="37">
        <f t="shared" si="2"/>
        <v>3</v>
      </c>
      <c r="O12" s="37">
        <f t="shared" si="2"/>
        <v>3</v>
      </c>
      <c r="P12" s="37"/>
      <c r="Q12" s="37">
        <f t="shared" si="0"/>
        <v>30</v>
      </c>
    </row>
    <row r="13" ht="33" customHeight="true" spans="1:17">
      <c r="A13" s="37" t="s">
        <v>26</v>
      </c>
      <c r="B13" s="37" t="s">
        <v>20</v>
      </c>
      <c r="C13" s="37"/>
      <c r="D13" s="37">
        <v>8</v>
      </c>
      <c r="E13" s="37">
        <v>3</v>
      </c>
      <c r="F13" s="37">
        <v>4</v>
      </c>
      <c r="G13" s="37">
        <v>3</v>
      </c>
      <c r="H13" s="37"/>
      <c r="I13" s="37">
        <v>3</v>
      </c>
      <c r="J13" s="37">
        <v>3</v>
      </c>
      <c r="K13" s="37">
        <v>1</v>
      </c>
      <c r="L13" s="37"/>
      <c r="M13" s="37">
        <v>2</v>
      </c>
      <c r="N13" s="37"/>
      <c r="O13" s="37"/>
      <c r="P13" s="37"/>
      <c r="Q13" s="37">
        <f>SUM(D13:P13)</f>
        <v>27</v>
      </c>
    </row>
    <row r="14" ht="38" customHeight="true" spans="1:17">
      <c r="A14" s="37"/>
      <c r="B14" s="37" t="s">
        <v>22</v>
      </c>
      <c r="C14" s="37"/>
      <c r="D14" s="37">
        <v>3</v>
      </c>
      <c r="E14" s="37"/>
      <c r="F14" s="37"/>
      <c r="G14" s="37"/>
      <c r="H14" s="37"/>
      <c r="I14" s="37"/>
      <c r="J14" s="37"/>
      <c r="K14" s="37"/>
      <c r="L14" s="37"/>
      <c r="M14" s="37"/>
      <c r="N14" s="37"/>
      <c r="O14" s="37"/>
      <c r="P14" s="37"/>
      <c r="Q14" s="37">
        <f>SUM(D14:P14)</f>
        <v>3</v>
      </c>
    </row>
    <row r="15" ht="35" customHeight="true" spans="1:17">
      <c r="A15" s="37"/>
      <c r="B15" s="37" t="s">
        <v>23</v>
      </c>
      <c r="C15" s="37"/>
      <c r="D15" s="37">
        <f>SUM(D13:D14)</f>
        <v>11</v>
      </c>
      <c r="E15" s="37">
        <f>SUM(E13:E14)</f>
        <v>3</v>
      </c>
      <c r="F15" s="37">
        <f>SUM(F13:F14)</f>
        <v>4</v>
      </c>
      <c r="G15" s="37">
        <f>SUM(G13:G14)</f>
        <v>3</v>
      </c>
      <c r="H15" s="37"/>
      <c r="I15" s="37">
        <f>SUM(I13:I14)</f>
        <v>3</v>
      </c>
      <c r="J15" s="37">
        <f>SUM(J13:J14)</f>
        <v>3</v>
      </c>
      <c r="K15" s="37">
        <f>SUM(K13:K14)</f>
        <v>1</v>
      </c>
      <c r="L15" s="37"/>
      <c r="M15" s="37">
        <f>SUM(M13:M14)</f>
        <v>2</v>
      </c>
      <c r="N15" s="37"/>
      <c r="O15" s="37"/>
      <c r="P15" s="37"/>
      <c r="Q15" s="37">
        <f t="shared" ref="Q15:Q32" si="3">SUM(C15:P15)</f>
        <v>30</v>
      </c>
    </row>
    <row r="16" ht="50" customHeight="true" spans="1:17">
      <c r="A16" s="37" t="s">
        <v>27</v>
      </c>
      <c r="B16" s="37" t="s">
        <v>20</v>
      </c>
      <c r="C16" s="91">
        <v>7</v>
      </c>
      <c r="D16" s="91">
        <v>11</v>
      </c>
      <c r="E16" s="91">
        <v>8</v>
      </c>
      <c r="F16" s="91">
        <v>7</v>
      </c>
      <c r="G16" s="91">
        <v>7</v>
      </c>
      <c r="H16" s="91">
        <v>2</v>
      </c>
      <c r="I16" s="91">
        <v>6</v>
      </c>
      <c r="J16" s="91">
        <v>11</v>
      </c>
      <c r="K16" s="91">
        <v>5</v>
      </c>
      <c r="L16" s="91">
        <v>1</v>
      </c>
      <c r="M16" s="91">
        <v>1</v>
      </c>
      <c r="N16" s="91"/>
      <c r="O16" s="91"/>
      <c r="P16" s="91"/>
      <c r="Q16" s="37">
        <f t="shared" si="3"/>
        <v>66</v>
      </c>
    </row>
    <row r="17" ht="30" customHeight="true" spans="1:17">
      <c r="A17" s="37" t="s">
        <v>28</v>
      </c>
      <c r="B17" s="37" t="s">
        <v>20</v>
      </c>
      <c r="C17" s="37">
        <v>1</v>
      </c>
      <c r="D17" s="37">
        <v>4</v>
      </c>
      <c r="E17" s="37"/>
      <c r="F17" s="37"/>
      <c r="G17" s="37"/>
      <c r="H17" s="37"/>
      <c r="I17" s="37">
        <v>4</v>
      </c>
      <c r="J17" s="37">
        <v>1</v>
      </c>
      <c r="K17" s="37"/>
      <c r="L17" s="37"/>
      <c r="M17" s="37">
        <v>1</v>
      </c>
      <c r="N17" s="37"/>
      <c r="O17" s="37"/>
      <c r="P17" s="37"/>
      <c r="Q17" s="37">
        <f t="shared" si="3"/>
        <v>11</v>
      </c>
    </row>
    <row r="18" ht="30" customHeight="true" spans="1:17">
      <c r="A18" s="37"/>
      <c r="B18" s="37" t="s">
        <v>22</v>
      </c>
      <c r="C18" s="37">
        <v>2</v>
      </c>
      <c r="D18" s="37">
        <v>11</v>
      </c>
      <c r="E18" s="37"/>
      <c r="F18" s="37"/>
      <c r="G18" s="37"/>
      <c r="H18" s="37"/>
      <c r="I18" s="37"/>
      <c r="J18" s="37"/>
      <c r="K18" s="37"/>
      <c r="L18" s="37"/>
      <c r="M18" s="37">
        <v>3</v>
      </c>
      <c r="N18" s="37"/>
      <c r="O18" s="37"/>
      <c r="P18" s="37"/>
      <c r="Q18" s="37">
        <f t="shared" si="3"/>
        <v>16</v>
      </c>
    </row>
    <row r="19" ht="30" customHeight="true" spans="1:17">
      <c r="A19" s="37"/>
      <c r="B19" s="37" t="s">
        <v>23</v>
      </c>
      <c r="C19" s="37">
        <f>SUM(C17:C18)</f>
        <v>3</v>
      </c>
      <c r="D19" s="37">
        <f>SUM(D17:D18)</f>
        <v>15</v>
      </c>
      <c r="E19" s="37"/>
      <c r="F19" s="37"/>
      <c r="G19" s="37"/>
      <c r="H19" s="37"/>
      <c r="I19" s="37">
        <f>SUM(I17:I18)</f>
        <v>4</v>
      </c>
      <c r="J19" s="37">
        <f>SUM(J17:J18)</f>
        <v>1</v>
      </c>
      <c r="K19" s="37"/>
      <c r="L19" s="37"/>
      <c r="M19" s="37">
        <f>SUM(M17:M18)</f>
        <v>4</v>
      </c>
      <c r="N19" s="37"/>
      <c r="O19" s="37"/>
      <c r="P19" s="37"/>
      <c r="Q19" s="37">
        <f t="shared" si="3"/>
        <v>27</v>
      </c>
    </row>
    <row r="20" ht="30" customHeight="true" spans="1:17">
      <c r="A20" s="74" t="s">
        <v>29</v>
      </c>
      <c r="B20" s="37" t="s">
        <v>20</v>
      </c>
      <c r="C20" s="37"/>
      <c r="D20" s="37">
        <v>3</v>
      </c>
      <c r="E20" s="37"/>
      <c r="F20" s="37">
        <v>1</v>
      </c>
      <c r="G20" s="37">
        <v>1</v>
      </c>
      <c r="H20" s="37"/>
      <c r="I20" s="37">
        <v>1</v>
      </c>
      <c r="J20" s="37">
        <v>1</v>
      </c>
      <c r="K20" s="37">
        <v>3</v>
      </c>
      <c r="L20" s="37"/>
      <c r="M20" s="37">
        <v>1</v>
      </c>
      <c r="N20" s="37"/>
      <c r="O20" s="37"/>
      <c r="P20" s="37"/>
      <c r="Q20" s="37">
        <f t="shared" si="3"/>
        <v>11</v>
      </c>
    </row>
    <row r="21" ht="30" customHeight="true" spans="1:17">
      <c r="A21" s="74"/>
      <c r="B21" s="37" t="s">
        <v>22</v>
      </c>
      <c r="C21" s="37">
        <v>1</v>
      </c>
      <c r="D21" s="37">
        <v>3</v>
      </c>
      <c r="E21" s="37"/>
      <c r="F21" s="37">
        <v>2</v>
      </c>
      <c r="G21" s="37"/>
      <c r="H21" s="37"/>
      <c r="I21" s="37"/>
      <c r="J21" s="37"/>
      <c r="K21" s="37"/>
      <c r="L21" s="37"/>
      <c r="M21" s="37">
        <v>1</v>
      </c>
      <c r="N21" s="37"/>
      <c r="O21" s="37"/>
      <c r="P21" s="37">
        <v>2</v>
      </c>
      <c r="Q21" s="37">
        <f t="shared" si="3"/>
        <v>9</v>
      </c>
    </row>
    <row r="22" ht="30" customHeight="true" spans="1:17">
      <c r="A22" s="74"/>
      <c r="B22" s="37" t="s">
        <v>23</v>
      </c>
      <c r="C22" s="37">
        <f>SUM(C20:C21)</f>
        <v>1</v>
      </c>
      <c r="D22" s="37">
        <f>SUM(D20:D21)</f>
        <v>6</v>
      </c>
      <c r="E22" s="37"/>
      <c r="F22" s="37">
        <f>SUM(F20:F21)</f>
        <v>3</v>
      </c>
      <c r="G22" s="37">
        <f>SUM(G20:G21)</f>
        <v>1</v>
      </c>
      <c r="H22" s="37"/>
      <c r="I22" s="37">
        <f>SUM(I20:I21)</f>
        <v>1</v>
      </c>
      <c r="J22" s="37">
        <f>SUM(J20:J21)</f>
        <v>1</v>
      </c>
      <c r="K22" s="37">
        <f>SUM(K20:K21)</f>
        <v>3</v>
      </c>
      <c r="L22" s="37"/>
      <c r="M22" s="37">
        <f>SUM(M20:M21)</f>
        <v>2</v>
      </c>
      <c r="N22" s="37"/>
      <c r="O22" s="37"/>
      <c r="P22" s="37">
        <f>SUM(P20:P21)</f>
        <v>2</v>
      </c>
      <c r="Q22" s="37">
        <f t="shared" si="3"/>
        <v>20</v>
      </c>
    </row>
    <row r="23" ht="30" customHeight="true" spans="1:17">
      <c r="A23" s="29" t="s">
        <v>30</v>
      </c>
      <c r="B23" s="37" t="s">
        <v>20</v>
      </c>
      <c r="C23" s="37">
        <v>1</v>
      </c>
      <c r="D23" s="37">
        <v>4</v>
      </c>
      <c r="E23" s="37">
        <v>5</v>
      </c>
      <c r="F23" s="37">
        <v>6</v>
      </c>
      <c r="G23" s="37">
        <v>1</v>
      </c>
      <c r="H23" s="37">
        <v>2</v>
      </c>
      <c r="I23" s="37">
        <v>1</v>
      </c>
      <c r="J23" s="37">
        <v>2</v>
      </c>
      <c r="K23" s="37">
        <v>1</v>
      </c>
      <c r="L23" s="37">
        <v>1</v>
      </c>
      <c r="M23" s="37">
        <v>1</v>
      </c>
      <c r="N23" s="37"/>
      <c r="O23" s="37"/>
      <c r="P23" s="37"/>
      <c r="Q23" s="37">
        <f t="shared" si="3"/>
        <v>25</v>
      </c>
    </row>
    <row r="24" ht="30" customHeight="true" spans="1:17">
      <c r="A24" s="37" t="s">
        <v>31</v>
      </c>
      <c r="B24" s="37" t="s">
        <v>20</v>
      </c>
      <c r="C24" s="37">
        <v>2</v>
      </c>
      <c r="D24" s="37">
        <v>3</v>
      </c>
      <c r="E24" s="37">
        <v>5</v>
      </c>
      <c r="F24" s="37">
        <v>2</v>
      </c>
      <c r="G24" s="37">
        <v>2</v>
      </c>
      <c r="H24" s="37">
        <v>1</v>
      </c>
      <c r="I24" s="37">
        <v>1</v>
      </c>
      <c r="J24" s="37">
        <v>1</v>
      </c>
      <c r="K24" s="37">
        <v>2</v>
      </c>
      <c r="L24" s="37"/>
      <c r="M24" s="37">
        <v>1</v>
      </c>
      <c r="N24" s="37"/>
      <c r="O24" s="37"/>
      <c r="P24" s="37"/>
      <c r="Q24" s="37">
        <f t="shared" si="3"/>
        <v>20</v>
      </c>
    </row>
    <row r="25" ht="30" customHeight="true" spans="1:17">
      <c r="A25" s="37" t="s">
        <v>32</v>
      </c>
      <c r="B25" s="37" t="s">
        <v>20</v>
      </c>
      <c r="C25" s="91"/>
      <c r="D25" s="91">
        <v>5</v>
      </c>
      <c r="E25" s="91">
        <v>9</v>
      </c>
      <c r="F25" s="91">
        <v>2</v>
      </c>
      <c r="G25" s="91"/>
      <c r="H25" s="91">
        <v>1</v>
      </c>
      <c r="I25" s="91">
        <v>1</v>
      </c>
      <c r="J25" s="91">
        <v>1</v>
      </c>
      <c r="K25" s="91">
        <v>1</v>
      </c>
      <c r="L25" s="91"/>
      <c r="M25" s="91"/>
      <c r="N25" s="91"/>
      <c r="O25" s="91"/>
      <c r="P25" s="91"/>
      <c r="Q25" s="37">
        <f t="shared" si="3"/>
        <v>20</v>
      </c>
    </row>
    <row r="26" ht="30" customHeight="true" spans="1:17">
      <c r="A26" s="78" t="s">
        <v>33</v>
      </c>
      <c r="B26" s="37" t="s">
        <v>20</v>
      </c>
      <c r="C26" s="37">
        <v>1</v>
      </c>
      <c r="D26" s="37">
        <v>2</v>
      </c>
      <c r="E26" s="37">
        <v>1</v>
      </c>
      <c r="F26" s="37">
        <v>2</v>
      </c>
      <c r="G26" s="37"/>
      <c r="H26" s="37">
        <v>1</v>
      </c>
      <c r="I26" s="37"/>
      <c r="J26" s="37"/>
      <c r="K26" s="37">
        <v>1</v>
      </c>
      <c r="L26" s="37">
        <v>1</v>
      </c>
      <c r="M26" s="37">
        <v>1</v>
      </c>
      <c r="N26" s="37"/>
      <c r="O26" s="37"/>
      <c r="P26" s="37"/>
      <c r="Q26" s="37">
        <f t="shared" si="3"/>
        <v>10</v>
      </c>
    </row>
    <row r="27" ht="25" customHeight="true" spans="1:17">
      <c r="A27" s="37" t="s">
        <v>34</v>
      </c>
      <c r="B27" s="37" t="s">
        <v>20</v>
      </c>
      <c r="C27" s="37">
        <v>3</v>
      </c>
      <c r="D27" s="37">
        <v>2</v>
      </c>
      <c r="E27" s="37">
        <v>5</v>
      </c>
      <c r="F27" s="37">
        <v>1</v>
      </c>
      <c r="G27" s="37"/>
      <c r="H27" s="37">
        <v>2</v>
      </c>
      <c r="I27" s="37">
        <v>2</v>
      </c>
      <c r="J27" s="37">
        <v>2</v>
      </c>
      <c r="K27" s="37"/>
      <c r="L27" s="37"/>
      <c r="M27" s="37">
        <v>1</v>
      </c>
      <c r="N27" s="37"/>
      <c r="O27" s="37"/>
      <c r="P27" s="37"/>
      <c r="Q27" s="37">
        <f t="shared" si="3"/>
        <v>18</v>
      </c>
    </row>
    <row r="28" ht="26" customHeight="true" spans="1:17">
      <c r="A28" s="37"/>
      <c r="B28" s="37" t="s">
        <v>22</v>
      </c>
      <c r="C28" s="37">
        <v>2</v>
      </c>
      <c r="D28" s="37"/>
      <c r="E28" s="37"/>
      <c r="F28" s="37"/>
      <c r="G28" s="37"/>
      <c r="H28" s="37"/>
      <c r="I28" s="37"/>
      <c r="J28" s="37"/>
      <c r="K28" s="37"/>
      <c r="L28" s="37"/>
      <c r="M28" s="37"/>
      <c r="N28" s="37"/>
      <c r="O28" s="37"/>
      <c r="P28" s="37"/>
      <c r="Q28" s="37">
        <f t="shared" si="3"/>
        <v>2</v>
      </c>
    </row>
    <row r="29" ht="27" customHeight="true" spans="1:17">
      <c r="A29" s="37"/>
      <c r="B29" s="37" t="s">
        <v>23</v>
      </c>
      <c r="C29" s="37">
        <f>SUM(C27:C28)</f>
        <v>5</v>
      </c>
      <c r="D29" s="37">
        <f>SUM(D27:D28)</f>
        <v>2</v>
      </c>
      <c r="E29" s="37">
        <f>SUM(E27:E28)</f>
        <v>5</v>
      </c>
      <c r="F29" s="37">
        <f>SUM(F27:F28)</f>
        <v>1</v>
      </c>
      <c r="G29" s="37"/>
      <c r="H29" s="37">
        <f>SUM(H27:H28)</f>
        <v>2</v>
      </c>
      <c r="I29" s="37">
        <f>SUM(I27:I28)</f>
        <v>2</v>
      </c>
      <c r="J29" s="37">
        <f>SUM(J27:J28)</f>
        <v>2</v>
      </c>
      <c r="K29" s="37"/>
      <c r="L29" s="37"/>
      <c r="M29" s="37">
        <f>SUM(M27:M28)</f>
        <v>1</v>
      </c>
      <c r="N29" s="37"/>
      <c r="O29" s="37"/>
      <c r="P29" s="37"/>
      <c r="Q29" s="37">
        <f t="shared" si="3"/>
        <v>20</v>
      </c>
    </row>
    <row r="30" ht="30" customHeight="true" spans="1:17">
      <c r="A30" s="37" t="s">
        <v>35</v>
      </c>
      <c r="B30" s="37" t="s">
        <v>20</v>
      </c>
      <c r="C30" s="92">
        <f>C5+C6+C10+C13+C16+C17+C20+C23+C24+C25+C26+C27</f>
        <v>21</v>
      </c>
      <c r="D30" s="92">
        <f t="shared" ref="D30:R30" si="4">D5+D6+D10+D13+D16+D17+D20+D23+D24+D25+D26+D27</f>
        <v>48</v>
      </c>
      <c r="E30" s="92">
        <f t="shared" si="4"/>
        <v>47</v>
      </c>
      <c r="F30" s="92">
        <f t="shared" si="4"/>
        <v>38</v>
      </c>
      <c r="G30" s="92">
        <f t="shared" si="4"/>
        <v>20</v>
      </c>
      <c r="H30" s="92">
        <f t="shared" si="4"/>
        <v>10</v>
      </c>
      <c r="I30" s="92">
        <f t="shared" si="4"/>
        <v>26</v>
      </c>
      <c r="J30" s="92">
        <f t="shared" si="4"/>
        <v>32</v>
      </c>
      <c r="K30" s="92">
        <f t="shared" si="4"/>
        <v>22</v>
      </c>
      <c r="L30" s="92">
        <f t="shared" si="4"/>
        <v>5</v>
      </c>
      <c r="M30" s="92">
        <f t="shared" si="4"/>
        <v>19</v>
      </c>
      <c r="N30" s="92">
        <f t="shared" si="4"/>
        <v>1</v>
      </c>
      <c r="O30" s="92">
        <f t="shared" si="4"/>
        <v>2</v>
      </c>
      <c r="P30" s="92"/>
      <c r="Q30" s="92">
        <f t="shared" si="3"/>
        <v>291</v>
      </c>
    </row>
    <row r="31" ht="30" customHeight="true" spans="1:17">
      <c r="A31" s="37"/>
      <c r="B31" s="37" t="s">
        <v>22</v>
      </c>
      <c r="C31" s="92">
        <f>C7+C9+C11+C14+C18+C21+C28</f>
        <v>6</v>
      </c>
      <c r="D31" s="92">
        <f>D7+D9+D11+D14+D18+D21+D28</f>
        <v>20</v>
      </c>
      <c r="E31" s="92">
        <f>E7+E9+E11+E14+E18+E21+E28</f>
        <v>2</v>
      </c>
      <c r="F31" s="92">
        <f>F7+F9+F11+F14+F18+F21+F28</f>
        <v>2</v>
      </c>
      <c r="G31" s="92"/>
      <c r="H31" s="92"/>
      <c r="I31" s="92"/>
      <c r="J31" s="92"/>
      <c r="K31" s="92"/>
      <c r="L31" s="92">
        <f t="shared" ref="L31:Q31" si="5">L7+L9+L11+L14+L18+L21+L28</f>
        <v>1</v>
      </c>
      <c r="M31" s="92">
        <f t="shared" si="5"/>
        <v>14</v>
      </c>
      <c r="N31" s="92">
        <f t="shared" si="5"/>
        <v>2</v>
      </c>
      <c r="O31" s="92">
        <f t="shared" si="5"/>
        <v>9</v>
      </c>
      <c r="P31" s="92">
        <f t="shared" si="5"/>
        <v>3</v>
      </c>
      <c r="Q31" s="92">
        <f t="shared" si="3"/>
        <v>59</v>
      </c>
    </row>
    <row r="32" ht="30" customHeight="true" spans="1:17">
      <c r="A32" s="37"/>
      <c r="B32" s="37" t="s">
        <v>23</v>
      </c>
      <c r="C32" s="37">
        <f t="shared" ref="C32:Q32" si="6">SUM(C30:C31)</f>
        <v>27</v>
      </c>
      <c r="D32" s="37">
        <f t="shared" si="6"/>
        <v>68</v>
      </c>
      <c r="E32" s="37">
        <f t="shared" si="6"/>
        <v>49</v>
      </c>
      <c r="F32" s="37">
        <f t="shared" si="6"/>
        <v>40</v>
      </c>
      <c r="G32" s="37">
        <f t="shared" si="6"/>
        <v>20</v>
      </c>
      <c r="H32" s="37">
        <f t="shared" si="6"/>
        <v>10</v>
      </c>
      <c r="I32" s="37">
        <f t="shared" si="6"/>
        <v>26</v>
      </c>
      <c r="J32" s="37">
        <f t="shared" si="6"/>
        <v>32</v>
      </c>
      <c r="K32" s="37">
        <f t="shared" si="6"/>
        <v>22</v>
      </c>
      <c r="L32" s="37">
        <f t="shared" si="6"/>
        <v>6</v>
      </c>
      <c r="M32" s="37">
        <f t="shared" si="6"/>
        <v>33</v>
      </c>
      <c r="N32" s="37">
        <f t="shared" si="6"/>
        <v>3</v>
      </c>
      <c r="O32" s="37">
        <f t="shared" si="6"/>
        <v>11</v>
      </c>
      <c r="P32" s="37">
        <f t="shared" si="6"/>
        <v>3</v>
      </c>
      <c r="Q32" s="37">
        <f t="shared" si="3"/>
        <v>350</v>
      </c>
    </row>
  </sheetData>
  <mergeCells count="10">
    <mergeCell ref="A2:Q2"/>
    <mergeCell ref="C3:Q3"/>
    <mergeCell ref="A6:A8"/>
    <mergeCell ref="A10:A12"/>
    <mergeCell ref="A13:A15"/>
    <mergeCell ref="A17:A19"/>
    <mergeCell ref="A20:A22"/>
    <mergeCell ref="A27:A29"/>
    <mergeCell ref="A30:A32"/>
    <mergeCell ref="A3:B4"/>
  </mergeCells>
  <printOptions horizontalCentered="true"/>
  <pageMargins left="0.511805555555556" right="0.511805555555556" top="0.708333333333333" bottom="0.629861111111111" header="0.511805555555556" footer="0.393055555555556"/>
  <pageSetup paperSize="9" fitToHeight="0" orientation="landscape" horizontalDpi="600"/>
  <headerFooter alignWithMargins="0" scaleWithDoc="0">
    <oddFooter>&amp;C第 &amp;P 页，共 &amp;N 页</oddFooter>
  </headerFooter>
  <ignoredErrors>
    <ignoredError sqref="M19 I19:J19 C19:D19 C29:F29 H29 M29 C8:G8 I8:K8 M8 L12" formulaRange="true"/>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Q13"/>
  <sheetViews>
    <sheetView workbookViewId="0">
      <selection activeCell="B17" sqref="B17"/>
    </sheetView>
  </sheetViews>
  <sheetFormatPr defaultColWidth="9" defaultRowHeight="15.75"/>
  <cols>
    <col min="1" max="1" width="24.75" customWidth="true"/>
    <col min="2" max="2" width="7.375" customWidth="true"/>
    <col min="3" max="11" width="5.125" customWidth="true"/>
    <col min="12" max="12" width="6.875" customWidth="true"/>
    <col min="13" max="16" width="5.125" customWidth="true"/>
    <col min="17" max="17" width="20.75" customWidth="true"/>
  </cols>
  <sheetData>
    <row r="2" ht="29.25" spans="1:17">
      <c r="A2" s="1" t="s">
        <v>160</v>
      </c>
      <c r="B2" s="1"/>
      <c r="C2" s="1"/>
      <c r="D2" s="1"/>
      <c r="E2" s="1"/>
      <c r="F2" s="1"/>
      <c r="G2" s="1"/>
      <c r="H2" s="1"/>
      <c r="I2" s="1"/>
      <c r="J2" s="1"/>
      <c r="K2" s="1"/>
      <c r="L2" s="1"/>
      <c r="M2" s="1"/>
      <c r="N2" s="1"/>
      <c r="O2" s="1"/>
      <c r="P2" s="1"/>
      <c r="Q2" s="1"/>
    </row>
    <row r="3" ht="33" customHeight="true" spans="1:17">
      <c r="A3" s="2" t="s">
        <v>37</v>
      </c>
      <c r="B3" s="2" t="s">
        <v>38</v>
      </c>
      <c r="C3" s="2"/>
      <c r="D3" s="2"/>
      <c r="E3" s="2"/>
      <c r="F3" s="2"/>
      <c r="G3" s="2"/>
      <c r="H3" s="2"/>
      <c r="I3" s="2"/>
      <c r="J3" s="2"/>
      <c r="K3" s="2"/>
      <c r="L3" s="2"/>
      <c r="M3" s="2"/>
      <c r="N3" s="2"/>
      <c r="O3" s="2"/>
      <c r="P3" s="2"/>
      <c r="Q3" s="31" t="s">
        <v>39</v>
      </c>
    </row>
    <row r="4" ht="47.25" spans="1:17">
      <c r="A4" s="2"/>
      <c r="B4" s="2" t="s">
        <v>4</v>
      </c>
      <c r="C4" s="2" t="s">
        <v>5</v>
      </c>
      <c r="D4" s="2" t="s">
        <v>6</v>
      </c>
      <c r="E4" s="2" t="s">
        <v>7</v>
      </c>
      <c r="F4" s="2" t="s">
        <v>8</v>
      </c>
      <c r="G4" s="2" t="s">
        <v>9</v>
      </c>
      <c r="H4" s="8" t="s">
        <v>10</v>
      </c>
      <c r="I4" s="8" t="s">
        <v>11</v>
      </c>
      <c r="J4" s="8" t="s">
        <v>12</v>
      </c>
      <c r="K4" s="8" t="s">
        <v>13</v>
      </c>
      <c r="L4" s="8" t="s">
        <v>14</v>
      </c>
      <c r="M4" s="11" t="s">
        <v>15</v>
      </c>
      <c r="N4" s="11" t="s">
        <v>16</v>
      </c>
      <c r="O4" s="11" t="s">
        <v>17</v>
      </c>
      <c r="P4" s="2" t="s">
        <v>18</v>
      </c>
      <c r="Q4" s="32"/>
    </row>
    <row r="5" ht="35" customHeight="true" spans="1:17">
      <c r="A5" s="7" t="s">
        <v>161</v>
      </c>
      <c r="B5" s="45"/>
      <c r="C5" s="45"/>
      <c r="D5" s="45"/>
      <c r="E5" s="45"/>
      <c r="F5" s="45"/>
      <c r="G5" s="45">
        <v>1</v>
      </c>
      <c r="H5" s="45"/>
      <c r="I5" s="45">
        <v>1</v>
      </c>
      <c r="J5" s="45"/>
      <c r="K5" s="45"/>
      <c r="L5" s="45"/>
      <c r="M5" s="45"/>
      <c r="N5" s="45"/>
      <c r="O5" s="45"/>
      <c r="P5" s="45">
        <f t="shared" ref="P5:P13" si="0">SUM(B5:O5)</f>
        <v>2</v>
      </c>
      <c r="Q5" s="46" t="s">
        <v>162</v>
      </c>
    </row>
    <row r="6" ht="35" customHeight="true" spans="1:17">
      <c r="A6" s="7" t="s">
        <v>163</v>
      </c>
      <c r="B6" s="45">
        <v>1</v>
      </c>
      <c r="C6" s="45"/>
      <c r="D6" s="45"/>
      <c r="E6" s="45"/>
      <c r="F6" s="45"/>
      <c r="G6" s="45"/>
      <c r="H6" s="45"/>
      <c r="I6" s="45"/>
      <c r="J6" s="45">
        <v>1</v>
      </c>
      <c r="K6" s="45"/>
      <c r="L6" s="45"/>
      <c r="M6" s="45"/>
      <c r="N6" s="45"/>
      <c r="O6" s="45"/>
      <c r="P6" s="45">
        <f t="shared" si="0"/>
        <v>2</v>
      </c>
      <c r="Q6" s="46"/>
    </row>
    <row r="7" ht="35" customHeight="true" spans="1:17">
      <c r="A7" s="7" t="s">
        <v>164</v>
      </c>
      <c r="B7" s="45"/>
      <c r="C7" s="45">
        <v>2</v>
      </c>
      <c r="D7" s="45">
        <v>2</v>
      </c>
      <c r="E7" s="45">
        <v>2</v>
      </c>
      <c r="F7" s="45"/>
      <c r="G7" s="45">
        <v>1</v>
      </c>
      <c r="H7" s="45"/>
      <c r="I7" s="45"/>
      <c r="J7" s="45"/>
      <c r="K7" s="45"/>
      <c r="L7" s="45"/>
      <c r="M7" s="45"/>
      <c r="N7" s="45"/>
      <c r="O7" s="45"/>
      <c r="P7" s="45">
        <f t="shared" si="0"/>
        <v>7</v>
      </c>
      <c r="Q7" s="46"/>
    </row>
    <row r="8" ht="35" customHeight="true" spans="1:17">
      <c r="A8" s="7" t="s">
        <v>165</v>
      </c>
      <c r="B8" s="45"/>
      <c r="C8" s="45"/>
      <c r="D8" s="45">
        <v>1</v>
      </c>
      <c r="E8" s="45"/>
      <c r="F8" s="45">
        <v>1</v>
      </c>
      <c r="G8" s="45"/>
      <c r="H8" s="45">
        <v>1</v>
      </c>
      <c r="I8" s="45"/>
      <c r="J8" s="45"/>
      <c r="K8" s="45">
        <v>1</v>
      </c>
      <c r="L8" s="45">
        <v>1</v>
      </c>
      <c r="M8" s="45"/>
      <c r="N8" s="45"/>
      <c r="O8" s="45"/>
      <c r="P8" s="45">
        <f t="shared" si="0"/>
        <v>5</v>
      </c>
      <c r="Q8" s="46"/>
    </row>
    <row r="9" ht="35" customHeight="true" spans="1:17">
      <c r="A9" s="7" t="s">
        <v>166</v>
      </c>
      <c r="B9" s="45"/>
      <c r="C9" s="45">
        <v>1</v>
      </c>
      <c r="D9" s="45"/>
      <c r="E9" s="45">
        <v>1</v>
      </c>
      <c r="F9" s="45"/>
      <c r="G9" s="45"/>
      <c r="H9" s="45"/>
      <c r="I9" s="45"/>
      <c r="J9" s="45"/>
      <c r="K9" s="45"/>
      <c r="L9" s="45"/>
      <c r="M9" s="45"/>
      <c r="N9" s="45"/>
      <c r="O9" s="45"/>
      <c r="P9" s="45">
        <f t="shared" si="0"/>
        <v>2</v>
      </c>
      <c r="Q9" s="46"/>
    </row>
    <row r="10" ht="35" customHeight="true" spans="1:17">
      <c r="A10" s="7" t="s">
        <v>167</v>
      </c>
      <c r="B10" s="45"/>
      <c r="C10" s="45">
        <v>1</v>
      </c>
      <c r="D10" s="45"/>
      <c r="E10" s="45"/>
      <c r="F10" s="45"/>
      <c r="G10" s="45"/>
      <c r="H10" s="45"/>
      <c r="I10" s="45"/>
      <c r="J10" s="45"/>
      <c r="K10" s="45"/>
      <c r="L10" s="45"/>
      <c r="M10" s="45"/>
      <c r="N10" s="45"/>
      <c r="O10" s="45"/>
      <c r="P10" s="45">
        <f t="shared" si="0"/>
        <v>1</v>
      </c>
      <c r="Q10" s="46"/>
    </row>
    <row r="11" ht="35" customHeight="true" spans="1:17">
      <c r="A11" s="7" t="s">
        <v>168</v>
      </c>
      <c r="B11" s="45"/>
      <c r="C11" s="45"/>
      <c r="D11" s="45"/>
      <c r="E11" s="45">
        <v>2</v>
      </c>
      <c r="F11" s="45"/>
      <c r="G11" s="45"/>
      <c r="H11" s="45"/>
      <c r="I11" s="45">
        <v>1</v>
      </c>
      <c r="J11" s="45"/>
      <c r="K11" s="45"/>
      <c r="L11" s="45"/>
      <c r="M11" s="45"/>
      <c r="N11" s="45"/>
      <c r="O11" s="45"/>
      <c r="P11" s="45">
        <f t="shared" si="0"/>
        <v>3</v>
      </c>
      <c r="Q11" s="46"/>
    </row>
    <row r="12" ht="35" customHeight="true" spans="1:17">
      <c r="A12" s="7" t="s">
        <v>169</v>
      </c>
      <c r="B12" s="45"/>
      <c r="C12" s="45"/>
      <c r="D12" s="45">
        <v>2</v>
      </c>
      <c r="E12" s="45">
        <v>1</v>
      </c>
      <c r="F12" s="45"/>
      <c r="G12" s="45"/>
      <c r="H12" s="45"/>
      <c r="I12" s="45"/>
      <c r="J12" s="45"/>
      <c r="K12" s="45"/>
      <c r="L12" s="45"/>
      <c r="M12" s="45"/>
      <c r="N12" s="45"/>
      <c r="O12" s="45"/>
      <c r="P12" s="45">
        <f t="shared" si="0"/>
        <v>3</v>
      </c>
      <c r="Q12" s="46"/>
    </row>
    <row r="13" ht="35" customHeight="true" spans="1:17">
      <c r="A13" s="2" t="s">
        <v>53</v>
      </c>
      <c r="B13" s="45">
        <f t="shared" ref="B13:L13" si="1">SUM(B5:B12)</f>
        <v>1</v>
      </c>
      <c r="C13" s="45">
        <f t="shared" si="1"/>
        <v>4</v>
      </c>
      <c r="D13" s="45">
        <f t="shared" si="1"/>
        <v>5</v>
      </c>
      <c r="E13" s="45">
        <f t="shared" si="1"/>
        <v>6</v>
      </c>
      <c r="F13" s="45">
        <f t="shared" si="1"/>
        <v>1</v>
      </c>
      <c r="G13" s="45">
        <f t="shared" si="1"/>
        <v>2</v>
      </c>
      <c r="H13" s="45">
        <f t="shared" si="1"/>
        <v>1</v>
      </c>
      <c r="I13" s="45">
        <f t="shared" si="1"/>
        <v>2</v>
      </c>
      <c r="J13" s="45">
        <f t="shared" si="1"/>
        <v>1</v>
      </c>
      <c r="K13" s="45">
        <f t="shared" si="1"/>
        <v>1</v>
      </c>
      <c r="L13" s="45">
        <f t="shared" si="1"/>
        <v>1</v>
      </c>
      <c r="M13" s="45"/>
      <c r="N13" s="45"/>
      <c r="O13" s="45"/>
      <c r="P13" s="45">
        <f t="shared" si="0"/>
        <v>25</v>
      </c>
      <c r="Q13" s="46"/>
    </row>
  </sheetData>
  <mergeCells count="5">
    <mergeCell ref="A2:Q2"/>
    <mergeCell ref="B3:P3"/>
    <mergeCell ref="A3:A4"/>
    <mergeCell ref="Q3:Q4"/>
    <mergeCell ref="Q5:Q13"/>
  </mergeCells>
  <pageMargins left="0.75" right="0.75" top="1" bottom="1" header="0.5" footer="0.5"/>
  <pageSetup paperSize="9" scale="9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U11" sqref="U11"/>
    </sheetView>
  </sheetViews>
  <sheetFormatPr defaultColWidth="9" defaultRowHeight="15.75"/>
  <cols>
    <col min="1" max="1" width="20.125" customWidth="true"/>
    <col min="2" max="2" width="7.375" customWidth="true"/>
    <col min="3" max="11" width="5.125" customWidth="true"/>
    <col min="12" max="12" width="7.25" customWidth="true"/>
    <col min="13" max="16" width="5.125" customWidth="true"/>
    <col min="17" max="17" width="19.875" customWidth="true"/>
  </cols>
  <sheetData>
    <row r="1" ht="27" spans="1:17">
      <c r="A1" s="36" t="s">
        <v>170</v>
      </c>
      <c r="B1" s="36"/>
      <c r="C1" s="36"/>
      <c r="D1" s="36"/>
      <c r="E1" s="36"/>
      <c r="F1" s="36"/>
      <c r="G1" s="36"/>
      <c r="H1" s="36"/>
      <c r="I1" s="36"/>
      <c r="J1" s="36"/>
      <c r="K1" s="36"/>
      <c r="L1" s="36"/>
      <c r="M1" s="36"/>
      <c r="N1" s="36"/>
      <c r="O1" s="36"/>
      <c r="P1" s="36"/>
      <c r="Q1" s="36"/>
    </row>
    <row r="2" ht="26" customHeight="true" spans="1:17">
      <c r="A2" s="37" t="s">
        <v>37</v>
      </c>
      <c r="B2" s="37" t="s">
        <v>78</v>
      </c>
      <c r="C2" s="37"/>
      <c r="D2" s="37"/>
      <c r="E2" s="37"/>
      <c r="F2" s="37"/>
      <c r="G2" s="37"/>
      <c r="H2" s="37"/>
      <c r="I2" s="37"/>
      <c r="J2" s="37"/>
      <c r="K2" s="37"/>
      <c r="L2" s="37"/>
      <c r="M2" s="37"/>
      <c r="N2" s="37"/>
      <c r="O2" s="37"/>
      <c r="P2" s="37"/>
      <c r="Q2" s="37" t="s">
        <v>39</v>
      </c>
    </row>
    <row r="3" ht="31.5" spans="1:17">
      <c r="A3" s="37"/>
      <c r="B3" s="37" t="s">
        <v>4</v>
      </c>
      <c r="C3" s="37" t="s">
        <v>5</v>
      </c>
      <c r="D3" s="37" t="s">
        <v>6</v>
      </c>
      <c r="E3" s="37" t="s">
        <v>7</v>
      </c>
      <c r="F3" s="37" t="s">
        <v>8</v>
      </c>
      <c r="G3" s="37" t="s">
        <v>9</v>
      </c>
      <c r="H3" s="37" t="s">
        <v>10</v>
      </c>
      <c r="I3" s="37" t="s">
        <v>11</v>
      </c>
      <c r="J3" s="37" t="s">
        <v>12</v>
      </c>
      <c r="K3" s="37" t="s">
        <v>13</v>
      </c>
      <c r="L3" s="37" t="s">
        <v>14</v>
      </c>
      <c r="M3" s="37" t="s">
        <v>15</v>
      </c>
      <c r="N3" s="37" t="s">
        <v>16</v>
      </c>
      <c r="O3" s="37" t="s">
        <v>17</v>
      </c>
      <c r="P3" s="37" t="s">
        <v>18</v>
      </c>
      <c r="Q3" s="37"/>
    </row>
    <row r="4" ht="35" customHeight="true" spans="1:17">
      <c r="A4" s="38" t="s">
        <v>171</v>
      </c>
      <c r="B4" s="39"/>
      <c r="C4" s="39"/>
      <c r="D4" s="39">
        <v>1</v>
      </c>
      <c r="E4" s="39"/>
      <c r="F4" s="39"/>
      <c r="G4" s="39">
        <v>1</v>
      </c>
      <c r="H4" s="39">
        <v>1</v>
      </c>
      <c r="I4" s="39"/>
      <c r="J4" s="39"/>
      <c r="K4" s="39"/>
      <c r="L4" s="39"/>
      <c r="M4" s="41"/>
      <c r="N4" s="41"/>
      <c r="O4" s="39"/>
      <c r="P4" s="39">
        <f t="shared" ref="P4:P10" si="0">SUM(B4:O4)</f>
        <v>3</v>
      </c>
      <c r="Q4" s="42" t="s">
        <v>172</v>
      </c>
    </row>
    <row r="5" ht="35" customHeight="true" spans="1:17">
      <c r="A5" s="38" t="s">
        <v>173</v>
      </c>
      <c r="B5" s="39">
        <v>1</v>
      </c>
      <c r="C5" s="39">
        <v>1</v>
      </c>
      <c r="D5" s="39"/>
      <c r="E5" s="39"/>
      <c r="F5" s="39"/>
      <c r="G5" s="39"/>
      <c r="H5" s="39"/>
      <c r="I5" s="39"/>
      <c r="J5" s="39"/>
      <c r="K5" s="39"/>
      <c r="L5" s="39"/>
      <c r="M5" s="41"/>
      <c r="N5" s="41"/>
      <c r="O5" s="39"/>
      <c r="P5" s="39">
        <f t="shared" si="0"/>
        <v>2</v>
      </c>
      <c r="Q5" s="43"/>
    </row>
    <row r="6" ht="35" customHeight="true" spans="1:17">
      <c r="A6" s="38" t="s">
        <v>174</v>
      </c>
      <c r="B6" s="39"/>
      <c r="C6" s="39"/>
      <c r="D6" s="39">
        <v>1</v>
      </c>
      <c r="E6" s="39"/>
      <c r="F6" s="39"/>
      <c r="G6" s="39"/>
      <c r="H6" s="39"/>
      <c r="I6" s="39">
        <v>1</v>
      </c>
      <c r="J6" s="39"/>
      <c r="K6" s="39"/>
      <c r="L6" s="39">
        <v>1</v>
      </c>
      <c r="M6" s="41"/>
      <c r="N6" s="41"/>
      <c r="O6" s="39"/>
      <c r="P6" s="39">
        <f t="shared" si="0"/>
        <v>3</v>
      </c>
      <c r="Q6" s="43"/>
    </row>
    <row r="7" ht="35" customHeight="true" spans="1:17">
      <c r="A7" s="38" t="s">
        <v>175</v>
      </c>
      <c r="B7" s="39">
        <v>1</v>
      </c>
      <c r="C7" s="39"/>
      <c r="D7" s="39">
        <v>1</v>
      </c>
      <c r="E7" s="39"/>
      <c r="F7" s="39">
        <v>1</v>
      </c>
      <c r="G7" s="39"/>
      <c r="H7" s="39"/>
      <c r="I7" s="39"/>
      <c r="J7" s="39"/>
      <c r="K7" s="39"/>
      <c r="L7" s="39"/>
      <c r="M7" s="41"/>
      <c r="N7" s="41"/>
      <c r="O7" s="39"/>
      <c r="P7" s="39">
        <f t="shared" si="0"/>
        <v>3</v>
      </c>
      <c r="Q7" s="43"/>
    </row>
    <row r="8" ht="35" customHeight="true" spans="1:17">
      <c r="A8" s="38" t="s">
        <v>176</v>
      </c>
      <c r="B8" s="40"/>
      <c r="C8" s="39"/>
      <c r="D8" s="39">
        <v>1</v>
      </c>
      <c r="E8" s="39">
        <v>1</v>
      </c>
      <c r="F8" s="39">
        <v>1</v>
      </c>
      <c r="G8" s="39"/>
      <c r="H8" s="39"/>
      <c r="I8" s="39"/>
      <c r="J8" s="39"/>
      <c r="K8" s="39"/>
      <c r="L8" s="39"/>
      <c r="M8" s="41"/>
      <c r="N8" s="41"/>
      <c r="O8" s="39"/>
      <c r="P8" s="39">
        <f t="shared" si="0"/>
        <v>3</v>
      </c>
      <c r="Q8" s="43"/>
    </row>
    <row r="9" ht="35" customHeight="true" spans="1:17">
      <c r="A9" s="38" t="s">
        <v>177</v>
      </c>
      <c r="B9" s="40"/>
      <c r="C9" s="39"/>
      <c r="D9" s="39"/>
      <c r="E9" s="39">
        <v>1</v>
      </c>
      <c r="F9" s="39"/>
      <c r="G9" s="39"/>
      <c r="H9" s="39"/>
      <c r="I9" s="39"/>
      <c r="J9" s="39">
        <v>1</v>
      </c>
      <c r="K9" s="39"/>
      <c r="L9" s="39"/>
      <c r="M9" s="41"/>
      <c r="N9" s="41"/>
      <c r="O9" s="39"/>
      <c r="P9" s="39">
        <f t="shared" si="0"/>
        <v>2</v>
      </c>
      <c r="Q9" s="43"/>
    </row>
    <row r="10" ht="35" customHeight="true" spans="1:17">
      <c r="A10" s="38" t="s">
        <v>178</v>
      </c>
      <c r="B10" s="40"/>
      <c r="C10" s="39">
        <v>2</v>
      </c>
      <c r="D10" s="39">
        <v>1</v>
      </c>
      <c r="E10" s="39"/>
      <c r="F10" s="39"/>
      <c r="G10" s="39"/>
      <c r="H10" s="39"/>
      <c r="I10" s="39"/>
      <c r="J10" s="39">
        <v>1</v>
      </c>
      <c r="K10" s="39"/>
      <c r="L10" s="39"/>
      <c r="M10" s="41"/>
      <c r="N10" s="41"/>
      <c r="O10" s="39"/>
      <c r="P10" s="39">
        <f t="shared" si="0"/>
        <v>4</v>
      </c>
      <c r="Q10" s="43"/>
    </row>
    <row r="11" ht="44" customHeight="true" spans="1:17">
      <c r="A11" s="38" t="s">
        <v>23</v>
      </c>
      <c r="B11" s="41">
        <f t="shared" ref="B11:K11" si="1">SUM(B4:B10)</f>
        <v>2</v>
      </c>
      <c r="C11" s="41">
        <f t="shared" si="1"/>
        <v>3</v>
      </c>
      <c r="D11" s="41">
        <f t="shared" si="1"/>
        <v>5</v>
      </c>
      <c r="E11" s="41">
        <f t="shared" si="1"/>
        <v>2</v>
      </c>
      <c r="F11" s="41">
        <f t="shared" si="1"/>
        <v>2</v>
      </c>
      <c r="G11" s="41">
        <f t="shared" si="1"/>
        <v>1</v>
      </c>
      <c r="H11" s="41">
        <f t="shared" si="1"/>
        <v>1</v>
      </c>
      <c r="I11" s="41">
        <f t="shared" si="1"/>
        <v>1</v>
      </c>
      <c r="J11" s="41">
        <f t="shared" si="1"/>
        <v>2</v>
      </c>
      <c r="K11" s="41"/>
      <c r="L11" s="41">
        <f>SUM(L4:L10)</f>
        <v>1</v>
      </c>
      <c r="M11" s="41"/>
      <c r="N11" s="15"/>
      <c r="O11" s="15"/>
      <c r="P11" s="39">
        <f>SUM(P4:P10)</f>
        <v>20</v>
      </c>
      <c r="Q11" s="44"/>
    </row>
  </sheetData>
  <mergeCells count="5">
    <mergeCell ref="A1:Q1"/>
    <mergeCell ref="B2:P2"/>
    <mergeCell ref="A2:A3"/>
    <mergeCell ref="Q2:Q3"/>
    <mergeCell ref="Q4:Q11"/>
  </mergeCells>
  <printOptions horizontalCentered="true"/>
  <pageMargins left="0.751388888888889" right="0.751388888888889" top="1" bottom="0.590277777777778" header="0.5" footer="0.393055555555556"/>
  <pageSetup paperSize="9" scale="96"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0"/>
  <sheetViews>
    <sheetView workbookViewId="0">
      <selection activeCell="T8" sqref="T8"/>
    </sheetView>
  </sheetViews>
  <sheetFormatPr defaultColWidth="9" defaultRowHeight="15.75"/>
  <cols>
    <col min="1" max="1" width="26.375" customWidth="true"/>
    <col min="2" max="2" width="7" customWidth="true"/>
    <col min="3" max="11" width="5.125" customWidth="true"/>
    <col min="12" max="12" width="6.875" customWidth="true"/>
    <col min="13" max="16" width="5.125" customWidth="true"/>
    <col min="17" max="17" width="20.375" customWidth="true"/>
  </cols>
  <sheetData>
    <row r="1" ht="29.25" spans="1:17">
      <c r="A1" s="1" t="s">
        <v>179</v>
      </c>
      <c r="B1" s="1"/>
      <c r="C1" s="1"/>
      <c r="D1" s="1"/>
      <c r="E1" s="1"/>
      <c r="F1" s="1"/>
      <c r="G1" s="1"/>
      <c r="H1" s="1"/>
      <c r="I1" s="1"/>
      <c r="J1" s="1"/>
      <c r="K1" s="1"/>
      <c r="L1" s="1"/>
      <c r="M1" s="1"/>
      <c r="N1" s="1"/>
      <c r="O1" s="1"/>
      <c r="P1" s="1"/>
      <c r="Q1" s="1"/>
    </row>
    <row r="2" ht="33" customHeight="true" spans="1:17">
      <c r="A2" s="2" t="s">
        <v>37</v>
      </c>
      <c r="B2" s="2" t="s">
        <v>38</v>
      </c>
      <c r="C2" s="2"/>
      <c r="D2" s="2"/>
      <c r="E2" s="2"/>
      <c r="F2" s="2"/>
      <c r="G2" s="2"/>
      <c r="H2" s="2"/>
      <c r="I2" s="2"/>
      <c r="J2" s="2"/>
      <c r="K2" s="2"/>
      <c r="L2" s="2"/>
      <c r="M2" s="2"/>
      <c r="N2" s="2"/>
      <c r="O2" s="2"/>
      <c r="P2" s="2"/>
      <c r="Q2" s="31" t="s">
        <v>39</v>
      </c>
    </row>
    <row r="3" ht="40" customHeight="true" spans="1:17">
      <c r="A3" s="2"/>
      <c r="B3" s="2" t="s">
        <v>4</v>
      </c>
      <c r="C3" s="2" t="s">
        <v>5</v>
      </c>
      <c r="D3" s="2" t="s">
        <v>6</v>
      </c>
      <c r="E3" s="2" t="s">
        <v>7</v>
      </c>
      <c r="F3" s="2" t="s">
        <v>8</v>
      </c>
      <c r="G3" s="2" t="s">
        <v>9</v>
      </c>
      <c r="H3" s="8" t="s">
        <v>10</v>
      </c>
      <c r="I3" s="8" t="s">
        <v>11</v>
      </c>
      <c r="J3" s="8" t="s">
        <v>12</v>
      </c>
      <c r="K3" s="8" t="s">
        <v>13</v>
      </c>
      <c r="L3" s="8" t="s">
        <v>14</v>
      </c>
      <c r="M3" s="11" t="s">
        <v>15</v>
      </c>
      <c r="N3" s="11" t="s">
        <v>16</v>
      </c>
      <c r="O3" s="11" t="s">
        <v>17</v>
      </c>
      <c r="P3" s="2" t="s">
        <v>18</v>
      </c>
      <c r="Q3" s="32"/>
    </row>
    <row r="4" ht="50" customHeight="true" spans="1:17">
      <c r="A4" s="26" t="s">
        <v>180</v>
      </c>
      <c r="B4" s="20"/>
      <c r="C4" s="20">
        <v>2</v>
      </c>
      <c r="D4" s="20">
        <v>3</v>
      </c>
      <c r="E4" s="20">
        <v>1</v>
      </c>
      <c r="F4" s="20"/>
      <c r="G4" s="20"/>
      <c r="H4" s="20"/>
      <c r="I4" s="20"/>
      <c r="J4" s="20"/>
      <c r="K4" s="20"/>
      <c r="L4" s="20"/>
      <c r="M4" s="20"/>
      <c r="N4" s="20"/>
      <c r="O4" s="20"/>
      <c r="P4" s="20">
        <f t="shared" ref="P4:P10" si="0">SUM(B4:O4)</f>
        <v>6</v>
      </c>
      <c r="Q4" s="33" t="s">
        <v>181</v>
      </c>
    </row>
    <row r="5" ht="50" customHeight="true" spans="1:17">
      <c r="A5" s="26" t="s">
        <v>182</v>
      </c>
      <c r="B5" s="20"/>
      <c r="C5" s="20">
        <v>1</v>
      </c>
      <c r="D5" s="20">
        <v>2</v>
      </c>
      <c r="E5" s="20">
        <v>1</v>
      </c>
      <c r="F5" s="20"/>
      <c r="G5" s="20"/>
      <c r="H5" s="20"/>
      <c r="I5" s="20"/>
      <c r="J5" s="20"/>
      <c r="K5" s="20"/>
      <c r="L5" s="20"/>
      <c r="M5" s="20"/>
      <c r="N5" s="20"/>
      <c r="O5" s="20"/>
      <c r="P5" s="20">
        <f t="shared" si="0"/>
        <v>4</v>
      </c>
      <c r="Q5" s="34"/>
    </row>
    <row r="6" ht="50" customHeight="true" spans="1:17">
      <c r="A6" s="26" t="s">
        <v>183</v>
      </c>
      <c r="B6" s="20"/>
      <c r="C6" s="20"/>
      <c r="D6" s="20">
        <v>2</v>
      </c>
      <c r="E6" s="20"/>
      <c r="F6" s="20"/>
      <c r="G6" s="20"/>
      <c r="H6" s="20">
        <v>1</v>
      </c>
      <c r="I6" s="20"/>
      <c r="J6" s="20"/>
      <c r="K6" s="20"/>
      <c r="L6" s="20"/>
      <c r="M6" s="20"/>
      <c r="N6" s="20"/>
      <c r="O6" s="20"/>
      <c r="P6" s="20">
        <f t="shared" si="0"/>
        <v>3</v>
      </c>
      <c r="Q6" s="34"/>
    </row>
    <row r="7" ht="50" customHeight="true" spans="1:17">
      <c r="A7" s="26" t="s">
        <v>184</v>
      </c>
      <c r="B7" s="20"/>
      <c r="C7" s="20">
        <v>2</v>
      </c>
      <c r="D7" s="20">
        <v>1</v>
      </c>
      <c r="E7" s="20"/>
      <c r="F7" s="20"/>
      <c r="G7" s="20"/>
      <c r="H7" s="20"/>
      <c r="I7" s="20">
        <v>1</v>
      </c>
      <c r="J7" s="20"/>
      <c r="K7" s="20"/>
      <c r="L7" s="20"/>
      <c r="M7" s="20"/>
      <c r="N7" s="20"/>
      <c r="O7" s="20"/>
      <c r="P7" s="20">
        <f t="shared" si="0"/>
        <v>4</v>
      </c>
      <c r="Q7" s="34"/>
    </row>
    <row r="8" ht="50" customHeight="true" spans="1:17">
      <c r="A8" s="27" t="s">
        <v>185</v>
      </c>
      <c r="B8" s="28"/>
      <c r="C8" s="28"/>
      <c r="D8" s="28"/>
      <c r="E8" s="28"/>
      <c r="F8" s="28"/>
      <c r="G8" s="28">
        <v>1</v>
      </c>
      <c r="H8" s="28"/>
      <c r="I8" s="28"/>
      <c r="J8" s="28"/>
      <c r="K8" s="28"/>
      <c r="L8" s="28"/>
      <c r="M8" s="28"/>
      <c r="N8" s="28"/>
      <c r="O8" s="28"/>
      <c r="P8" s="20">
        <f t="shared" si="0"/>
        <v>1</v>
      </c>
      <c r="Q8" s="34"/>
    </row>
    <row r="9" ht="50" customHeight="true" spans="1:17">
      <c r="A9" s="27" t="s">
        <v>186</v>
      </c>
      <c r="B9" s="28"/>
      <c r="C9" s="28"/>
      <c r="D9" s="28">
        <v>1</v>
      </c>
      <c r="E9" s="28"/>
      <c r="F9" s="28"/>
      <c r="G9" s="28"/>
      <c r="H9" s="28"/>
      <c r="I9" s="28"/>
      <c r="J9" s="28">
        <v>1</v>
      </c>
      <c r="K9" s="28"/>
      <c r="L9" s="28"/>
      <c r="M9" s="28"/>
      <c r="N9" s="28"/>
      <c r="O9" s="28"/>
      <c r="P9" s="20">
        <f t="shared" si="0"/>
        <v>2</v>
      </c>
      <c r="Q9" s="34"/>
    </row>
    <row r="10" ht="50" customHeight="true" spans="1:17">
      <c r="A10" s="29" t="s">
        <v>53</v>
      </c>
      <c r="B10" s="28"/>
      <c r="C10" s="28">
        <v>5</v>
      </c>
      <c r="D10" s="28">
        <f>SUM(D4:D9)</f>
        <v>9</v>
      </c>
      <c r="E10" s="28">
        <f>SUM(E4:E9)</f>
        <v>2</v>
      </c>
      <c r="F10" s="28"/>
      <c r="G10" s="28">
        <v>1</v>
      </c>
      <c r="H10" s="28">
        <f>SUM(H4:H9)</f>
        <v>1</v>
      </c>
      <c r="I10" s="28">
        <f>SUM(I4:I9)</f>
        <v>1</v>
      </c>
      <c r="J10" s="28">
        <f>SUM(J4:J9)</f>
        <v>1</v>
      </c>
      <c r="K10" s="30"/>
      <c r="L10" s="30"/>
      <c r="M10" s="30"/>
      <c r="N10" s="30"/>
      <c r="O10" s="30"/>
      <c r="P10" s="28">
        <f t="shared" si="0"/>
        <v>20</v>
      </c>
      <c r="Q10" s="35"/>
    </row>
  </sheetData>
  <mergeCells count="5">
    <mergeCell ref="A1:Q1"/>
    <mergeCell ref="B2:P2"/>
    <mergeCell ref="A2:A3"/>
    <mergeCell ref="Q2:Q3"/>
    <mergeCell ref="Q4:Q10"/>
  </mergeCells>
  <pageMargins left="0.75" right="0.75" top="1" bottom="1" header="0.5" footer="0.5"/>
  <pageSetup paperSize="9" scale="96"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Q11"/>
  <sheetViews>
    <sheetView workbookViewId="0">
      <selection activeCell="U7" sqref="U7"/>
    </sheetView>
  </sheetViews>
  <sheetFormatPr defaultColWidth="9" defaultRowHeight="15.75"/>
  <cols>
    <col min="1" max="1" width="21.625" customWidth="true"/>
    <col min="2" max="2" width="7.125" customWidth="true"/>
    <col min="3" max="11" width="5.125" customWidth="true"/>
    <col min="12" max="12" width="7.375" customWidth="true"/>
    <col min="13" max="16" width="5.125" customWidth="true"/>
    <col min="17" max="17" width="22.125" customWidth="true"/>
  </cols>
  <sheetData>
    <row r="2" ht="29.25" spans="1:17">
      <c r="A2" s="1" t="s">
        <v>187</v>
      </c>
      <c r="B2" s="1"/>
      <c r="C2" s="1"/>
      <c r="D2" s="1"/>
      <c r="E2" s="1"/>
      <c r="F2" s="1"/>
      <c r="G2" s="1"/>
      <c r="H2" s="1"/>
      <c r="I2" s="1"/>
      <c r="J2" s="1"/>
      <c r="K2" s="1"/>
      <c r="L2" s="1"/>
      <c r="M2" s="1"/>
      <c r="N2" s="1"/>
      <c r="O2" s="1"/>
      <c r="P2" s="1"/>
      <c r="Q2" s="1"/>
    </row>
    <row r="3" ht="40" customHeight="true" spans="1:17">
      <c r="A3" s="2" t="s">
        <v>37</v>
      </c>
      <c r="B3" s="13" t="s">
        <v>38</v>
      </c>
      <c r="C3" s="14"/>
      <c r="D3" s="14"/>
      <c r="E3" s="14"/>
      <c r="F3" s="14"/>
      <c r="G3" s="14"/>
      <c r="H3" s="14"/>
      <c r="I3" s="14"/>
      <c r="J3" s="14"/>
      <c r="K3" s="14"/>
      <c r="L3" s="14"/>
      <c r="M3" s="14"/>
      <c r="N3" s="14"/>
      <c r="O3" s="14"/>
      <c r="P3" s="21"/>
      <c r="Q3" s="2" t="s">
        <v>39</v>
      </c>
    </row>
    <row r="4" ht="57" customHeight="true" spans="1:17">
      <c r="A4" s="2"/>
      <c r="B4" s="2" t="s">
        <v>4</v>
      </c>
      <c r="C4" s="2" t="s">
        <v>5</v>
      </c>
      <c r="D4" s="2" t="s">
        <v>6</v>
      </c>
      <c r="E4" s="2" t="s">
        <v>7</v>
      </c>
      <c r="F4" s="2" t="s">
        <v>8</v>
      </c>
      <c r="G4" s="2" t="s">
        <v>9</v>
      </c>
      <c r="H4" s="8" t="s">
        <v>10</v>
      </c>
      <c r="I4" s="8" t="s">
        <v>11</v>
      </c>
      <c r="J4" s="8" t="s">
        <v>12</v>
      </c>
      <c r="K4" s="8" t="s">
        <v>13</v>
      </c>
      <c r="L4" s="8" t="s">
        <v>14</v>
      </c>
      <c r="M4" s="11" t="s">
        <v>15</v>
      </c>
      <c r="N4" s="11" t="s">
        <v>16</v>
      </c>
      <c r="O4" s="11" t="s">
        <v>17</v>
      </c>
      <c r="P4" s="2" t="s">
        <v>18</v>
      </c>
      <c r="Q4" s="2"/>
    </row>
    <row r="5" ht="53" customHeight="true" spans="1:17">
      <c r="A5" s="15" t="s">
        <v>188</v>
      </c>
      <c r="B5" s="6"/>
      <c r="C5" s="6"/>
      <c r="D5" s="6"/>
      <c r="E5" s="6"/>
      <c r="F5" s="6"/>
      <c r="G5" s="6"/>
      <c r="H5" s="6"/>
      <c r="I5" s="6"/>
      <c r="J5" s="6"/>
      <c r="K5" s="19"/>
      <c r="L5" s="19">
        <v>1</v>
      </c>
      <c r="M5" s="7"/>
      <c r="N5" s="7"/>
      <c r="O5" s="22"/>
      <c r="P5" s="22">
        <f t="shared" ref="P5:P11" si="0">SUM(B5:O5)</f>
        <v>1</v>
      </c>
      <c r="Q5" s="23" t="s">
        <v>189</v>
      </c>
    </row>
    <row r="6" ht="40" customHeight="true" spans="1:17">
      <c r="A6" s="15" t="s">
        <v>190</v>
      </c>
      <c r="B6" s="6">
        <v>1</v>
      </c>
      <c r="C6" s="6"/>
      <c r="D6" s="6"/>
      <c r="E6" s="6"/>
      <c r="F6" s="6"/>
      <c r="G6" s="18"/>
      <c r="H6" s="6"/>
      <c r="I6" s="6"/>
      <c r="J6" s="6"/>
      <c r="K6" s="19"/>
      <c r="L6" s="19"/>
      <c r="M6" s="7"/>
      <c r="N6" s="7"/>
      <c r="O6" s="22"/>
      <c r="P6" s="22">
        <f t="shared" si="0"/>
        <v>1</v>
      </c>
      <c r="Q6" s="24"/>
    </row>
    <row r="7" ht="40" customHeight="true" spans="1:17">
      <c r="A7" s="5" t="s">
        <v>191</v>
      </c>
      <c r="B7" s="6"/>
      <c r="C7" s="6"/>
      <c r="D7" s="6"/>
      <c r="E7" s="6">
        <v>2</v>
      </c>
      <c r="F7" s="6"/>
      <c r="G7" s="6">
        <v>1</v>
      </c>
      <c r="H7" s="6"/>
      <c r="I7" s="6"/>
      <c r="J7" s="6"/>
      <c r="K7" s="6"/>
      <c r="L7" s="6"/>
      <c r="M7" s="15"/>
      <c r="N7" s="15"/>
      <c r="O7" s="22"/>
      <c r="P7" s="22">
        <f t="shared" si="0"/>
        <v>3</v>
      </c>
      <c r="Q7" s="24"/>
    </row>
    <row r="8" ht="40" customHeight="true" spans="1:17">
      <c r="A8" s="5" t="s">
        <v>192</v>
      </c>
      <c r="B8" s="6"/>
      <c r="C8" s="6">
        <v>1</v>
      </c>
      <c r="D8" s="6">
        <v>1</v>
      </c>
      <c r="E8" s="6"/>
      <c r="F8" s="9"/>
      <c r="G8" s="6"/>
      <c r="H8" s="6"/>
      <c r="I8" s="6"/>
      <c r="J8" s="6"/>
      <c r="K8" s="20">
        <v>1</v>
      </c>
      <c r="L8" s="6"/>
      <c r="M8" s="15"/>
      <c r="N8" s="15"/>
      <c r="O8" s="22"/>
      <c r="P8" s="22">
        <f t="shared" si="0"/>
        <v>3</v>
      </c>
      <c r="Q8" s="24"/>
    </row>
    <row r="9" ht="40" customHeight="true" spans="1:17">
      <c r="A9" s="5" t="s">
        <v>193</v>
      </c>
      <c r="B9" s="6"/>
      <c r="C9" s="6"/>
      <c r="D9" s="6"/>
      <c r="E9" s="6"/>
      <c r="F9" s="6"/>
      <c r="G9" s="6"/>
      <c r="H9" s="6"/>
      <c r="I9" s="6"/>
      <c r="J9" s="20">
        <v>1</v>
      </c>
      <c r="K9" s="6"/>
      <c r="L9" s="6"/>
      <c r="M9" s="15"/>
      <c r="N9" s="15"/>
      <c r="O9" s="22"/>
      <c r="P9" s="22">
        <f t="shared" si="0"/>
        <v>1</v>
      </c>
      <c r="Q9" s="24"/>
    </row>
    <row r="10" ht="40" customHeight="true" spans="1:17">
      <c r="A10" s="5" t="s">
        <v>194</v>
      </c>
      <c r="B10" s="6"/>
      <c r="C10" s="6">
        <v>1</v>
      </c>
      <c r="D10" s="6"/>
      <c r="E10" s="6"/>
      <c r="F10" s="6"/>
      <c r="G10" s="6"/>
      <c r="H10" s="9"/>
      <c r="I10" s="6"/>
      <c r="J10" s="9"/>
      <c r="K10" s="6"/>
      <c r="L10" s="6"/>
      <c r="M10" s="15"/>
      <c r="N10" s="15"/>
      <c r="O10" s="22"/>
      <c r="P10" s="22">
        <f t="shared" si="0"/>
        <v>1</v>
      </c>
      <c r="Q10" s="24"/>
    </row>
    <row r="11" ht="40" customHeight="true" spans="1:17">
      <c r="A11" s="16" t="s">
        <v>53</v>
      </c>
      <c r="B11" s="17">
        <f>SUM(B5:B10)</f>
        <v>1</v>
      </c>
      <c r="C11" s="17">
        <f>SUM(C5:C10)</f>
        <v>2</v>
      </c>
      <c r="D11" s="17">
        <f>SUM(D5:D10)</f>
        <v>1</v>
      </c>
      <c r="E11" s="17">
        <f>SUM(E5:E10)</f>
        <v>2</v>
      </c>
      <c r="F11" s="17"/>
      <c r="G11" s="17">
        <f>SUM(G5:G10)</f>
        <v>1</v>
      </c>
      <c r="H11" s="17"/>
      <c r="I11" s="17"/>
      <c r="J11" s="17">
        <f>SUM(J5:J10)</f>
        <v>1</v>
      </c>
      <c r="K11" s="17">
        <f>SUM(K5:K10)</f>
        <v>1</v>
      </c>
      <c r="L11" s="17">
        <f>SUM(L5:L10)</f>
        <v>1</v>
      </c>
      <c r="M11" s="22"/>
      <c r="N11" s="22"/>
      <c r="O11" s="22"/>
      <c r="P11" s="22">
        <f t="shared" si="0"/>
        <v>10</v>
      </c>
      <c r="Q11" s="25"/>
    </row>
  </sheetData>
  <mergeCells count="5">
    <mergeCell ref="A2:Q2"/>
    <mergeCell ref="B3:P3"/>
    <mergeCell ref="A3:A4"/>
    <mergeCell ref="Q3:Q4"/>
    <mergeCell ref="Q5:Q11"/>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W8" sqref="W7:X8"/>
    </sheetView>
  </sheetViews>
  <sheetFormatPr defaultColWidth="9" defaultRowHeight="15.75"/>
  <cols>
    <col min="1" max="1" width="25.125" customWidth="true"/>
    <col min="2" max="2" width="7.25" customWidth="true"/>
    <col min="3" max="11" width="5.125" customWidth="true"/>
    <col min="12" max="12" width="6.875" customWidth="true"/>
    <col min="13" max="16" width="5.125" customWidth="true"/>
    <col min="17" max="17" width="18.5" customWidth="true"/>
  </cols>
  <sheetData>
    <row r="1" ht="29.25" spans="1:17">
      <c r="A1" s="1" t="s">
        <v>195</v>
      </c>
      <c r="B1" s="1"/>
      <c r="C1" s="1"/>
      <c r="D1" s="1"/>
      <c r="E1" s="1"/>
      <c r="F1" s="1"/>
      <c r="G1" s="1"/>
      <c r="H1" s="1"/>
      <c r="I1" s="1"/>
      <c r="J1" s="1"/>
      <c r="K1" s="1"/>
      <c r="L1" s="1"/>
      <c r="M1" s="1"/>
      <c r="N1" s="1"/>
      <c r="O1" s="1"/>
      <c r="P1" s="1"/>
      <c r="Q1" s="1"/>
    </row>
    <row r="2" ht="23" customHeight="true" spans="1:17">
      <c r="A2" s="2" t="s">
        <v>37</v>
      </c>
      <c r="B2" s="3" t="s">
        <v>38</v>
      </c>
      <c r="C2" s="4"/>
      <c r="D2" s="4"/>
      <c r="E2" s="4"/>
      <c r="F2" s="4"/>
      <c r="G2" s="4"/>
      <c r="H2" s="4"/>
      <c r="I2" s="4"/>
      <c r="J2" s="4"/>
      <c r="K2" s="4"/>
      <c r="L2" s="4"/>
      <c r="M2" s="4"/>
      <c r="N2" s="4"/>
      <c r="O2" s="4"/>
      <c r="P2" s="10"/>
      <c r="Q2" s="2" t="s">
        <v>39</v>
      </c>
    </row>
    <row r="3" ht="47.25" spans="1:17">
      <c r="A3" s="2"/>
      <c r="B3" s="2" t="s">
        <v>4</v>
      </c>
      <c r="C3" s="2" t="s">
        <v>5</v>
      </c>
      <c r="D3" s="2" t="s">
        <v>6</v>
      </c>
      <c r="E3" s="2" t="s">
        <v>7</v>
      </c>
      <c r="F3" s="2" t="s">
        <v>8</v>
      </c>
      <c r="G3" s="2" t="s">
        <v>9</v>
      </c>
      <c r="H3" s="8" t="s">
        <v>10</v>
      </c>
      <c r="I3" s="8" t="s">
        <v>11</v>
      </c>
      <c r="J3" s="8" t="s">
        <v>12</v>
      </c>
      <c r="K3" s="8" t="s">
        <v>13</v>
      </c>
      <c r="L3" s="8" t="s">
        <v>14</v>
      </c>
      <c r="M3" s="11" t="s">
        <v>15</v>
      </c>
      <c r="N3" s="11" t="s">
        <v>16</v>
      </c>
      <c r="O3" s="11" t="s">
        <v>17</v>
      </c>
      <c r="P3" s="2" t="s">
        <v>18</v>
      </c>
      <c r="Q3" s="2"/>
    </row>
    <row r="4" ht="25" customHeight="true" spans="1:17">
      <c r="A4" s="5" t="s">
        <v>196</v>
      </c>
      <c r="B4" s="6">
        <v>1</v>
      </c>
      <c r="C4" s="6">
        <v>1</v>
      </c>
      <c r="D4" s="6">
        <v>1</v>
      </c>
      <c r="E4" s="6"/>
      <c r="F4" s="6"/>
      <c r="G4" s="6"/>
      <c r="H4" s="6">
        <v>1</v>
      </c>
      <c r="I4" s="6"/>
      <c r="J4" s="6"/>
      <c r="K4" s="6"/>
      <c r="L4" s="6"/>
      <c r="M4" s="6"/>
      <c r="N4" s="6"/>
      <c r="O4" s="6"/>
      <c r="P4" s="6">
        <f t="shared" ref="P4:P12" si="0">SUM(B4:O4)</f>
        <v>4</v>
      </c>
      <c r="Q4" s="12" t="s">
        <v>197</v>
      </c>
    </row>
    <row r="5" ht="25" customHeight="true" spans="1:17">
      <c r="A5" s="5" t="s">
        <v>198</v>
      </c>
      <c r="B5" s="6">
        <v>1</v>
      </c>
      <c r="C5" s="6"/>
      <c r="D5" s="6">
        <v>1</v>
      </c>
      <c r="E5" s="6"/>
      <c r="F5" s="6"/>
      <c r="G5" s="6">
        <v>1</v>
      </c>
      <c r="H5" s="6"/>
      <c r="I5" s="6">
        <v>1</v>
      </c>
      <c r="J5" s="6"/>
      <c r="K5" s="6"/>
      <c r="L5" s="6"/>
      <c r="M5" s="6"/>
      <c r="N5" s="6"/>
      <c r="O5" s="6"/>
      <c r="P5" s="6">
        <f t="shared" si="0"/>
        <v>4</v>
      </c>
      <c r="Q5" s="12"/>
    </row>
    <row r="6" ht="25" customHeight="true" spans="1:17">
      <c r="A6" s="5" t="s">
        <v>199</v>
      </c>
      <c r="B6" s="6"/>
      <c r="C6" s="6"/>
      <c r="D6" s="6">
        <v>1</v>
      </c>
      <c r="E6" s="6"/>
      <c r="F6" s="6"/>
      <c r="G6" s="6"/>
      <c r="H6" s="6"/>
      <c r="I6" s="6"/>
      <c r="J6" s="6"/>
      <c r="K6" s="6"/>
      <c r="L6" s="6"/>
      <c r="M6" s="6"/>
      <c r="N6" s="6"/>
      <c r="O6" s="6"/>
      <c r="P6" s="6">
        <v>1</v>
      </c>
      <c r="Q6" s="12"/>
    </row>
    <row r="7" ht="34" customHeight="true" spans="1:17">
      <c r="A7" s="7" t="s">
        <v>200</v>
      </c>
      <c r="B7" s="6"/>
      <c r="C7" s="6"/>
      <c r="D7" s="6"/>
      <c r="E7" s="6"/>
      <c r="F7" s="6"/>
      <c r="G7" s="6"/>
      <c r="H7" s="6"/>
      <c r="I7" s="6"/>
      <c r="J7" s="6"/>
      <c r="K7" s="6"/>
      <c r="L7" s="6">
        <v>1</v>
      </c>
      <c r="M7" s="6"/>
      <c r="N7" s="6"/>
      <c r="O7" s="6"/>
      <c r="P7" s="6">
        <f t="shared" si="0"/>
        <v>1</v>
      </c>
      <c r="Q7" s="12"/>
    </row>
    <row r="8" ht="25" customHeight="true" spans="1:17">
      <c r="A8" s="5" t="s">
        <v>201</v>
      </c>
      <c r="B8" s="6"/>
      <c r="C8" s="6"/>
      <c r="D8" s="6">
        <v>1</v>
      </c>
      <c r="E8" s="6"/>
      <c r="F8" s="6"/>
      <c r="G8" s="6"/>
      <c r="H8" s="6"/>
      <c r="I8" s="6"/>
      <c r="J8" s="6"/>
      <c r="K8" s="6"/>
      <c r="L8" s="6"/>
      <c r="M8" s="6"/>
      <c r="N8" s="6"/>
      <c r="O8" s="6"/>
      <c r="P8" s="6">
        <f t="shared" si="0"/>
        <v>1</v>
      </c>
      <c r="Q8" s="12"/>
    </row>
    <row r="9" ht="25" customHeight="true" spans="1:17">
      <c r="A9" s="5" t="s">
        <v>202</v>
      </c>
      <c r="B9" s="6">
        <v>1</v>
      </c>
      <c r="C9" s="6">
        <v>1</v>
      </c>
      <c r="D9" s="6"/>
      <c r="E9" s="6">
        <v>1</v>
      </c>
      <c r="F9" s="6"/>
      <c r="G9" s="6"/>
      <c r="H9" s="6">
        <v>1</v>
      </c>
      <c r="I9" s="6"/>
      <c r="J9" s="6"/>
      <c r="K9" s="6"/>
      <c r="L9" s="6"/>
      <c r="M9" s="6"/>
      <c r="N9" s="6"/>
      <c r="O9" s="6"/>
      <c r="P9" s="6">
        <f t="shared" si="0"/>
        <v>4</v>
      </c>
      <c r="Q9" s="12"/>
    </row>
    <row r="10" ht="25" customHeight="true" spans="1:17">
      <c r="A10" s="5" t="s">
        <v>203</v>
      </c>
      <c r="B10" s="6"/>
      <c r="C10" s="6"/>
      <c r="D10" s="6"/>
      <c r="E10" s="9"/>
      <c r="F10" s="6"/>
      <c r="G10" s="6">
        <v>1</v>
      </c>
      <c r="H10" s="6"/>
      <c r="I10" s="6"/>
      <c r="J10" s="6"/>
      <c r="K10" s="6"/>
      <c r="L10" s="6"/>
      <c r="M10" s="6"/>
      <c r="N10" s="6"/>
      <c r="O10" s="6"/>
      <c r="P10" s="6">
        <f t="shared" si="0"/>
        <v>1</v>
      </c>
      <c r="Q10" s="12"/>
    </row>
    <row r="11" ht="25" customHeight="true" spans="1:17">
      <c r="A11" s="5" t="s">
        <v>204</v>
      </c>
      <c r="B11" s="6"/>
      <c r="C11" s="6"/>
      <c r="D11" s="6"/>
      <c r="E11" s="6"/>
      <c r="F11" s="6"/>
      <c r="G11" s="6"/>
      <c r="H11" s="6"/>
      <c r="I11" s="6">
        <v>1</v>
      </c>
      <c r="J11" s="6"/>
      <c r="K11" s="6"/>
      <c r="L11" s="9"/>
      <c r="M11" s="6"/>
      <c r="N11" s="6"/>
      <c r="O11" s="6"/>
      <c r="P11" s="6">
        <f t="shared" si="0"/>
        <v>1</v>
      </c>
      <c r="Q11" s="12"/>
    </row>
    <row r="12" ht="25" customHeight="true" spans="1:17">
      <c r="A12" s="5" t="s">
        <v>205</v>
      </c>
      <c r="B12" s="6"/>
      <c r="C12" s="6"/>
      <c r="D12" s="6">
        <v>1</v>
      </c>
      <c r="E12" s="6"/>
      <c r="F12" s="6"/>
      <c r="G12" s="6"/>
      <c r="H12" s="6"/>
      <c r="I12" s="6"/>
      <c r="J12" s="6"/>
      <c r="K12" s="6"/>
      <c r="L12" s="6"/>
      <c r="M12" s="6"/>
      <c r="N12" s="6"/>
      <c r="O12" s="6"/>
      <c r="P12" s="6">
        <f t="shared" si="0"/>
        <v>1</v>
      </c>
      <c r="Q12" s="12"/>
    </row>
    <row r="13" ht="25" customHeight="true" spans="1:17">
      <c r="A13" s="2" t="s">
        <v>53</v>
      </c>
      <c r="B13" s="6">
        <f t="shared" ref="B13:I13" si="1">SUM(B4:B12)</f>
        <v>3</v>
      </c>
      <c r="C13" s="6">
        <f t="shared" si="1"/>
        <v>2</v>
      </c>
      <c r="D13" s="6">
        <f t="shared" si="1"/>
        <v>5</v>
      </c>
      <c r="E13" s="6">
        <f t="shared" si="1"/>
        <v>1</v>
      </c>
      <c r="F13" s="6"/>
      <c r="G13" s="6">
        <f t="shared" si="1"/>
        <v>2</v>
      </c>
      <c r="H13" s="6">
        <f t="shared" si="1"/>
        <v>2</v>
      </c>
      <c r="I13" s="6">
        <f t="shared" si="1"/>
        <v>2</v>
      </c>
      <c r="J13" s="6"/>
      <c r="K13" s="6"/>
      <c r="L13" s="6">
        <f>SUM(L4:L12)</f>
        <v>1</v>
      </c>
      <c r="M13" s="6"/>
      <c r="N13" s="6"/>
      <c r="O13" s="6"/>
      <c r="P13" s="6">
        <f>SUM(P4:P12)</f>
        <v>18</v>
      </c>
      <c r="Q13" s="12"/>
    </row>
    <row r="14" ht="25" customHeight="true" spans="1:17">
      <c r="A14" s="5" t="s">
        <v>206</v>
      </c>
      <c r="B14" s="6">
        <v>1</v>
      </c>
      <c r="C14" s="6"/>
      <c r="D14" s="6"/>
      <c r="E14" s="6"/>
      <c r="F14" s="6"/>
      <c r="G14" s="6"/>
      <c r="H14" s="6"/>
      <c r="I14" s="6"/>
      <c r="J14" s="6"/>
      <c r="K14" s="6"/>
      <c r="L14" s="6"/>
      <c r="M14" s="6"/>
      <c r="N14" s="6"/>
      <c r="O14" s="6"/>
      <c r="P14" s="6">
        <f>SUM(B14:O14)</f>
        <v>1</v>
      </c>
      <c r="Q14" s="12"/>
    </row>
    <row r="15" ht="25" customHeight="true" spans="1:17">
      <c r="A15" s="7" t="s">
        <v>207</v>
      </c>
      <c r="B15" s="6">
        <v>1</v>
      </c>
      <c r="C15" s="6"/>
      <c r="D15" s="6"/>
      <c r="E15" s="6"/>
      <c r="F15" s="6"/>
      <c r="G15" s="6"/>
      <c r="H15" s="6"/>
      <c r="I15" s="6"/>
      <c r="J15" s="6"/>
      <c r="K15" s="6"/>
      <c r="L15" s="6"/>
      <c r="M15" s="6"/>
      <c r="N15" s="6"/>
      <c r="O15" s="6"/>
      <c r="P15" s="6">
        <f>SUM(B15:O15)</f>
        <v>1</v>
      </c>
      <c r="Q15" s="12"/>
    </row>
    <row r="16" ht="25" customHeight="true" spans="1:17">
      <c r="A16" s="2" t="s">
        <v>76</v>
      </c>
      <c r="B16" s="6">
        <f>SUM(B14:B15)</f>
        <v>2</v>
      </c>
      <c r="C16" s="6"/>
      <c r="D16" s="6"/>
      <c r="E16" s="6"/>
      <c r="F16" s="6"/>
      <c r="G16" s="6"/>
      <c r="H16" s="6"/>
      <c r="I16" s="6"/>
      <c r="J16" s="6"/>
      <c r="K16" s="6"/>
      <c r="L16" s="6"/>
      <c r="M16" s="6"/>
      <c r="N16" s="6"/>
      <c r="O16" s="6"/>
      <c r="P16" s="6">
        <f>SUM(B16:O16)</f>
        <v>2</v>
      </c>
      <c r="Q16" s="12"/>
    </row>
  </sheetData>
  <mergeCells count="5">
    <mergeCell ref="A1:Q1"/>
    <mergeCell ref="B2:P2"/>
    <mergeCell ref="A2:A3"/>
    <mergeCell ref="Q2:Q3"/>
    <mergeCell ref="Q4:Q16"/>
  </mergeCells>
  <printOptions horizontalCentered="true"/>
  <pageMargins left="0.751388888888889" right="0.751388888888889" top="1" bottom="1" header="0.5" footer="0.5"/>
  <pageSetup paperSize="9" scale="96" orientation="landscape" horizontalDpi="600"/>
  <headerFooter>
    <oddFooter>&amp;C第 &amp;P 页，共 &amp;N 页</oddFooter>
  </headerFooter>
  <ignoredErrors>
    <ignoredError sqref="P13" formula="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6"/>
  <sheetViews>
    <sheetView workbookViewId="0">
      <selection activeCell="T13" sqref="T13"/>
    </sheetView>
  </sheetViews>
  <sheetFormatPr defaultColWidth="9" defaultRowHeight="15.75"/>
  <cols>
    <col min="1" max="1" width="21.25" customWidth="true"/>
    <col min="2" max="2" width="7.5" customWidth="true"/>
    <col min="3" max="11" width="5.125" customWidth="true"/>
    <col min="12" max="12" width="8.5" customWidth="true"/>
    <col min="13" max="16" width="5.125" customWidth="true"/>
    <col min="17" max="17" width="18.375" customWidth="true"/>
  </cols>
  <sheetData>
    <row r="1" ht="44" customHeight="true" spans="1:17">
      <c r="A1" s="85" t="s">
        <v>36</v>
      </c>
      <c r="B1" s="85"/>
      <c r="C1" s="85"/>
      <c r="D1" s="85"/>
      <c r="E1" s="85"/>
      <c r="F1" s="85"/>
      <c r="G1" s="85"/>
      <c r="H1" s="85"/>
      <c r="I1" s="85"/>
      <c r="J1" s="85"/>
      <c r="K1" s="85"/>
      <c r="L1" s="85"/>
      <c r="M1" s="85"/>
      <c r="N1" s="85"/>
      <c r="O1" s="85"/>
      <c r="P1" s="85"/>
      <c r="Q1" s="85"/>
    </row>
    <row r="2" ht="30" customHeight="true" spans="1:17">
      <c r="A2" s="2" t="s">
        <v>37</v>
      </c>
      <c r="B2" s="2" t="s">
        <v>38</v>
      </c>
      <c r="C2" s="2"/>
      <c r="D2" s="2"/>
      <c r="E2" s="2"/>
      <c r="F2" s="2"/>
      <c r="G2" s="2"/>
      <c r="H2" s="2"/>
      <c r="I2" s="2"/>
      <c r="J2" s="2"/>
      <c r="K2" s="2"/>
      <c r="L2" s="2"/>
      <c r="M2" s="2"/>
      <c r="N2" s="2"/>
      <c r="O2" s="2"/>
      <c r="P2" s="2"/>
      <c r="Q2" s="31" t="s">
        <v>39</v>
      </c>
    </row>
    <row r="3" ht="49" customHeight="true" spans="1:17">
      <c r="A3" s="2"/>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5" customHeight="true" spans="1:17">
      <c r="A4" s="5" t="s">
        <v>40</v>
      </c>
      <c r="B4" s="2"/>
      <c r="C4" s="2">
        <v>1</v>
      </c>
      <c r="D4" s="2">
        <v>1</v>
      </c>
      <c r="E4" s="2">
        <v>2</v>
      </c>
      <c r="F4" s="2"/>
      <c r="G4" s="2"/>
      <c r="H4" s="2"/>
      <c r="I4" s="2"/>
      <c r="J4" s="2"/>
      <c r="K4" s="2"/>
      <c r="L4" s="2">
        <v>1</v>
      </c>
      <c r="M4" s="2"/>
      <c r="N4" s="2"/>
      <c r="O4" s="2"/>
      <c r="P4" s="2">
        <v>5</v>
      </c>
      <c r="Q4" s="86" t="s">
        <v>41</v>
      </c>
    </row>
    <row r="5" ht="25" customHeight="true" spans="1:17">
      <c r="A5" s="5" t="s">
        <v>42</v>
      </c>
      <c r="B5" s="2">
        <v>1</v>
      </c>
      <c r="C5" s="2"/>
      <c r="D5" s="2">
        <v>1</v>
      </c>
      <c r="E5" s="2">
        <v>2</v>
      </c>
      <c r="F5" s="2">
        <v>1</v>
      </c>
      <c r="G5" s="2"/>
      <c r="H5" s="2"/>
      <c r="I5" s="2"/>
      <c r="J5" s="2"/>
      <c r="K5" s="2"/>
      <c r="L5" s="2"/>
      <c r="M5" s="2"/>
      <c r="N5" s="2"/>
      <c r="O5" s="2"/>
      <c r="P5" s="2">
        <v>5</v>
      </c>
      <c r="Q5" s="86"/>
    </row>
    <row r="6" ht="25" customHeight="true" spans="1:17">
      <c r="A6" s="7" t="s">
        <v>43</v>
      </c>
      <c r="B6" s="2"/>
      <c r="C6" s="2"/>
      <c r="D6" s="2"/>
      <c r="E6" s="2">
        <v>1</v>
      </c>
      <c r="F6" s="2"/>
      <c r="G6" s="2"/>
      <c r="H6" s="2">
        <v>1</v>
      </c>
      <c r="I6" s="2"/>
      <c r="J6" s="2">
        <v>1</v>
      </c>
      <c r="K6" s="2"/>
      <c r="L6" s="2"/>
      <c r="M6" s="2"/>
      <c r="N6" s="2"/>
      <c r="O6" s="2"/>
      <c r="P6" s="2">
        <v>3</v>
      </c>
      <c r="Q6" s="86"/>
    </row>
    <row r="7" ht="25" customHeight="true" spans="1:17">
      <c r="A7" s="5" t="s">
        <v>44</v>
      </c>
      <c r="B7" s="2"/>
      <c r="C7" s="2">
        <v>1</v>
      </c>
      <c r="D7" s="2"/>
      <c r="E7" s="2"/>
      <c r="F7" s="2">
        <v>1</v>
      </c>
      <c r="G7" s="2"/>
      <c r="H7" s="2"/>
      <c r="I7" s="2"/>
      <c r="J7" s="2"/>
      <c r="K7" s="2"/>
      <c r="L7" s="2">
        <v>1</v>
      </c>
      <c r="M7" s="2"/>
      <c r="N7" s="2"/>
      <c r="O7" s="2"/>
      <c r="P7" s="2">
        <v>3</v>
      </c>
      <c r="Q7" s="86"/>
    </row>
    <row r="8" ht="25" customHeight="true" spans="1:17">
      <c r="A8" s="5" t="s">
        <v>45</v>
      </c>
      <c r="B8" s="2"/>
      <c r="C8" s="2"/>
      <c r="D8" s="2">
        <v>2</v>
      </c>
      <c r="E8" s="2"/>
      <c r="F8" s="2"/>
      <c r="G8" s="2"/>
      <c r="H8" s="2"/>
      <c r="I8" s="2"/>
      <c r="J8" s="2"/>
      <c r="K8" s="2"/>
      <c r="L8" s="2"/>
      <c r="M8" s="2"/>
      <c r="N8" s="2"/>
      <c r="O8" s="2"/>
      <c r="P8" s="2">
        <v>2</v>
      </c>
      <c r="Q8" s="86"/>
    </row>
    <row r="9" ht="25" customHeight="true" spans="1:17">
      <c r="A9" s="5" t="s">
        <v>46</v>
      </c>
      <c r="B9" s="2"/>
      <c r="C9" s="2"/>
      <c r="D9" s="2"/>
      <c r="E9" s="2"/>
      <c r="F9" s="2"/>
      <c r="G9" s="2"/>
      <c r="H9" s="2"/>
      <c r="I9" s="2">
        <v>1</v>
      </c>
      <c r="J9" s="2"/>
      <c r="K9" s="2"/>
      <c r="L9" s="2"/>
      <c r="M9" s="2"/>
      <c r="N9" s="2"/>
      <c r="O9" s="2"/>
      <c r="P9" s="2">
        <v>1</v>
      </c>
      <c r="Q9" s="86"/>
    </row>
    <row r="10" ht="25" customHeight="true" spans="1:17">
      <c r="A10" s="5" t="s">
        <v>47</v>
      </c>
      <c r="B10" s="2"/>
      <c r="C10" s="2"/>
      <c r="D10" s="2"/>
      <c r="E10" s="2"/>
      <c r="F10" s="2"/>
      <c r="G10" s="2"/>
      <c r="H10" s="2"/>
      <c r="I10" s="2"/>
      <c r="J10" s="2">
        <v>1</v>
      </c>
      <c r="K10" s="2"/>
      <c r="L10" s="2"/>
      <c r="M10" s="2"/>
      <c r="N10" s="2"/>
      <c r="O10" s="2"/>
      <c r="P10" s="2">
        <v>1</v>
      </c>
      <c r="Q10" s="86"/>
    </row>
    <row r="11" ht="25" customHeight="true" spans="1:17">
      <c r="A11" s="5" t="s">
        <v>48</v>
      </c>
      <c r="B11" s="2"/>
      <c r="C11" s="2">
        <v>1</v>
      </c>
      <c r="D11" s="2"/>
      <c r="E11" s="2"/>
      <c r="F11" s="2"/>
      <c r="G11" s="2"/>
      <c r="H11" s="2"/>
      <c r="I11" s="2"/>
      <c r="J11" s="2"/>
      <c r="K11" s="2"/>
      <c r="L11" s="2"/>
      <c r="M11" s="2"/>
      <c r="N11" s="2"/>
      <c r="O11" s="2"/>
      <c r="P11" s="2">
        <v>1</v>
      </c>
      <c r="Q11" s="86"/>
    </row>
    <row r="12" ht="25" customHeight="true" spans="1:17">
      <c r="A12" s="5" t="s">
        <v>49</v>
      </c>
      <c r="B12" s="2"/>
      <c r="C12" s="2"/>
      <c r="D12" s="2"/>
      <c r="E12" s="2"/>
      <c r="F12" s="2"/>
      <c r="G12" s="2"/>
      <c r="H12" s="2">
        <v>1</v>
      </c>
      <c r="I12" s="2"/>
      <c r="J12" s="2"/>
      <c r="K12" s="2"/>
      <c r="L12" s="2"/>
      <c r="M12" s="2"/>
      <c r="N12" s="2"/>
      <c r="O12" s="2"/>
      <c r="P12" s="2">
        <v>1</v>
      </c>
      <c r="Q12" s="86"/>
    </row>
    <row r="13" ht="25" customHeight="true" spans="1:17">
      <c r="A13" s="5" t="s">
        <v>50</v>
      </c>
      <c r="B13" s="2"/>
      <c r="C13" s="2">
        <v>1</v>
      </c>
      <c r="D13" s="2"/>
      <c r="E13" s="2">
        <v>2</v>
      </c>
      <c r="F13" s="2"/>
      <c r="G13" s="2"/>
      <c r="H13" s="2"/>
      <c r="I13" s="2"/>
      <c r="J13" s="2"/>
      <c r="K13" s="2"/>
      <c r="L13" s="2"/>
      <c r="M13" s="2"/>
      <c r="N13" s="2"/>
      <c r="O13" s="2"/>
      <c r="P13" s="2">
        <v>3</v>
      </c>
      <c r="Q13" s="86"/>
    </row>
    <row r="14" ht="25" customHeight="true" spans="1:17">
      <c r="A14" s="5" t="s">
        <v>51</v>
      </c>
      <c r="B14" s="2"/>
      <c r="C14" s="2"/>
      <c r="D14" s="2"/>
      <c r="E14" s="2">
        <v>1</v>
      </c>
      <c r="F14" s="2"/>
      <c r="G14" s="2"/>
      <c r="H14" s="2"/>
      <c r="I14" s="2">
        <v>1</v>
      </c>
      <c r="J14" s="2"/>
      <c r="K14" s="2"/>
      <c r="L14" s="2"/>
      <c r="M14" s="2"/>
      <c r="N14" s="2"/>
      <c r="O14" s="2"/>
      <c r="P14" s="2">
        <v>2</v>
      </c>
      <c r="Q14" s="86"/>
    </row>
    <row r="15" ht="25" customHeight="true" spans="1:17">
      <c r="A15" s="5" t="s">
        <v>52</v>
      </c>
      <c r="B15" s="2"/>
      <c r="C15" s="2"/>
      <c r="D15" s="2"/>
      <c r="E15" s="2">
        <v>1</v>
      </c>
      <c r="F15" s="2"/>
      <c r="G15" s="2"/>
      <c r="H15" s="2">
        <v>1</v>
      </c>
      <c r="I15" s="2">
        <v>1</v>
      </c>
      <c r="J15" s="2"/>
      <c r="K15" s="2"/>
      <c r="L15" s="2"/>
      <c r="M15" s="2"/>
      <c r="N15" s="2"/>
      <c r="O15" s="2"/>
      <c r="P15" s="2">
        <v>3</v>
      </c>
      <c r="Q15" s="86"/>
    </row>
    <row r="16" ht="25" customHeight="true" spans="1:17">
      <c r="A16" s="2" t="s">
        <v>53</v>
      </c>
      <c r="B16" s="2">
        <v>1</v>
      </c>
      <c r="C16" s="2">
        <v>4</v>
      </c>
      <c r="D16" s="2">
        <v>4</v>
      </c>
      <c r="E16" s="2">
        <v>9</v>
      </c>
      <c r="F16" s="2">
        <v>2</v>
      </c>
      <c r="G16" s="2"/>
      <c r="H16" s="2">
        <v>3</v>
      </c>
      <c r="I16" s="2">
        <v>3</v>
      </c>
      <c r="J16" s="2">
        <v>2</v>
      </c>
      <c r="K16" s="2"/>
      <c r="L16" s="2">
        <v>2</v>
      </c>
      <c r="M16" s="2"/>
      <c r="N16" s="2"/>
      <c r="O16" s="2"/>
      <c r="P16" s="2">
        <v>30</v>
      </c>
      <c r="Q16" s="86"/>
    </row>
  </sheetData>
  <mergeCells count="5">
    <mergeCell ref="A1:Q1"/>
    <mergeCell ref="B2:P2"/>
    <mergeCell ref="A2:A3"/>
    <mergeCell ref="Q2:Q3"/>
    <mergeCell ref="Q4:Q16"/>
  </mergeCells>
  <pageMargins left="0.751388888888889" right="0.751388888888889" top="1" bottom="1" header="0.5" footer="0.5"/>
  <pageSetup paperSize="9" scale="9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tabSelected="1" workbookViewId="0">
      <selection activeCell="T22" sqref="T22"/>
    </sheetView>
  </sheetViews>
  <sheetFormatPr defaultColWidth="9" defaultRowHeight="15.75"/>
  <cols>
    <col min="1" max="1" width="28.75" customWidth="true"/>
    <col min="2" max="2" width="7.375" customWidth="true"/>
    <col min="3" max="11" width="5.125" customWidth="true"/>
    <col min="12" max="12" width="8" customWidth="true"/>
    <col min="13" max="16" width="5.125" customWidth="true"/>
    <col min="17" max="17" width="19.75" customWidth="true"/>
  </cols>
  <sheetData>
    <row r="1" ht="29.25" spans="1:17">
      <c r="A1" s="1" t="s">
        <v>54</v>
      </c>
      <c r="B1" s="1"/>
      <c r="C1" s="1"/>
      <c r="D1" s="1"/>
      <c r="E1" s="1"/>
      <c r="F1" s="1"/>
      <c r="G1" s="1"/>
      <c r="H1" s="1"/>
      <c r="I1" s="1"/>
      <c r="J1" s="1"/>
      <c r="K1" s="1"/>
      <c r="L1" s="1"/>
      <c r="M1" s="1"/>
      <c r="N1" s="1"/>
      <c r="O1" s="1"/>
      <c r="P1" s="1"/>
      <c r="Q1" s="61"/>
    </row>
    <row r="2" s="75" customFormat="true" ht="23" customHeight="true" spans="1:17">
      <c r="A2" s="2" t="s">
        <v>37</v>
      </c>
      <c r="B2" s="2" t="s">
        <v>38</v>
      </c>
      <c r="C2" s="2"/>
      <c r="D2" s="2"/>
      <c r="E2" s="2"/>
      <c r="F2" s="2"/>
      <c r="G2" s="2"/>
      <c r="H2" s="2"/>
      <c r="I2" s="2"/>
      <c r="J2" s="2"/>
      <c r="K2" s="2"/>
      <c r="L2" s="2"/>
      <c r="M2" s="2"/>
      <c r="N2" s="2"/>
      <c r="O2" s="2"/>
      <c r="P2" s="2"/>
      <c r="Q2" s="31" t="s">
        <v>39</v>
      </c>
    </row>
    <row r="3" s="75" customFormat="true" ht="37" customHeight="true" spans="1:17">
      <c r="A3" s="2"/>
      <c r="B3" s="47" t="s">
        <v>55</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1.6" customHeight="true" spans="1:17">
      <c r="A4" s="76" t="s">
        <v>56</v>
      </c>
      <c r="B4" s="77">
        <v>1</v>
      </c>
      <c r="C4" s="77"/>
      <c r="D4" s="77"/>
      <c r="E4" s="77"/>
      <c r="F4" s="77"/>
      <c r="G4" s="77">
        <v>1</v>
      </c>
      <c r="H4" s="77">
        <v>1</v>
      </c>
      <c r="I4" s="77"/>
      <c r="J4" s="77"/>
      <c r="K4" s="77"/>
      <c r="L4" s="77"/>
      <c r="M4" s="77"/>
      <c r="N4" s="77"/>
      <c r="O4" s="77"/>
      <c r="P4" s="77">
        <f t="shared" ref="P4:P17" si="0">SUM(B4:O4)</f>
        <v>3</v>
      </c>
      <c r="Q4" s="82" t="s">
        <v>57</v>
      </c>
    </row>
    <row r="5" ht="21.6" customHeight="true" spans="1:17">
      <c r="A5" s="76" t="s">
        <v>58</v>
      </c>
      <c r="B5" s="77"/>
      <c r="C5" s="77">
        <v>1</v>
      </c>
      <c r="D5" s="77">
        <v>3</v>
      </c>
      <c r="E5" s="77">
        <v>1</v>
      </c>
      <c r="F5" s="77"/>
      <c r="G5" s="77"/>
      <c r="H5" s="77"/>
      <c r="I5" s="77"/>
      <c r="J5" s="77"/>
      <c r="K5" s="77"/>
      <c r="L5" s="77"/>
      <c r="M5" s="77"/>
      <c r="N5" s="77"/>
      <c r="O5" s="77"/>
      <c r="P5" s="77">
        <f t="shared" si="0"/>
        <v>5</v>
      </c>
      <c r="Q5" s="83"/>
    </row>
    <row r="6" ht="21.6" customHeight="true" spans="1:17">
      <c r="A6" s="76" t="s">
        <v>59</v>
      </c>
      <c r="B6" s="77"/>
      <c r="C6" s="77"/>
      <c r="D6" s="77"/>
      <c r="E6" s="77"/>
      <c r="F6" s="77"/>
      <c r="G6" s="77"/>
      <c r="H6" s="77"/>
      <c r="I6" s="77">
        <v>1</v>
      </c>
      <c r="J6" s="77">
        <v>1</v>
      </c>
      <c r="K6" s="77"/>
      <c r="L6" s="77"/>
      <c r="M6" s="77"/>
      <c r="N6" s="77"/>
      <c r="O6" s="77"/>
      <c r="P6" s="77">
        <f t="shared" si="0"/>
        <v>2</v>
      </c>
      <c r="Q6" s="83"/>
    </row>
    <row r="7" ht="21.6" customHeight="true" spans="1:17">
      <c r="A7" s="76" t="s">
        <v>60</v>
      </c>
      <c r="B7" s="77"/>
      <c r="C7" s="77"/>
      <c r="D7" s="77">
        <v>1</v>
      </c>
      <c r="E7" s="77"/>
      <c r="F7" s="77"/>
      <c r="G7" s="77"/>
      <c r="H7" s="77"/>
      <c r="I7" s="77"/>
      <c r="J7" s="77"/>
      <c r="K7" s="77"/>
      <c r="L7" s="77"/>
      <c r="M7" s="77"/>
      <c r="N7" s="77"/>
      <c r="O7" s="77"/>
      <c r="P7" s="77">
        <f t="shared" si="0"/>
        <v>1</v>
      </c>
      <c r="Q7" s="83"/>
    </row>
    <row r="8" ht="21.6" customHeight="true" spans="1:17">
      <c r="A8" s="76" t="s">
        <v>61</v>
      </c>
      <c r="B8" s="77"/>
      <c r="C8" s="77"/>
      <c r="D8" s="77"/>
      <c r="E8" s="77"/>
      <c r="F8" s="77"/>
      <c r="G8" s="77"/>
      <c r="H8" s="77"/>
      <c r="I8" s="77"/>
      <c r="J8" s="77"/>
      <c r="K8" s="77"/>
      <c r="L8" s="77">
        <v>1</v>
      </c>
      <c r="M8" s="77"/>
      <c r="N8" s="77"/>
      <c r="O8" s="77"/>
      <c r="P8" s="77">
        <f t="shared" si="0"/>
        <v>1</v>
      </c>
      <c r="Q8" s="83"/>
    </row>
    <row r="9" ht="21.6" customHeight="true" spans="1:17">
      <c r="A9" s="76" t="s">
        <v>62</v>
      </c>
      <c r="B9" s="77">
        <v>1</v>
      </c>
      <c r="C9" s="77"/>
      <c r="D9" s="77"/>
      <c r="E9" s="77"/>
      <c r="F9" s="77"/>
      <c r="G9" s="77"/>
      <c r="H9" s="77"/>
      <c r="I9" s="77"/>
      <c r="J9" s="77">
        <v>1</v>
      </c>
      <c r="K9" s="77"/>
      <c r="L9" s="77"/>
      <c r="M9" s="77"/>
      <c r="N9" s="77"/>
      <c r="O9" s="77"/>
      <c r="P9" s="77">
        <f t="shared" si="0"/>
        <v>2</v>
      </c>
      <c r="Q9" s="83"/>
    </row>
    <row r="10" ht="21.6" customHeight="true" spans="1:17">
      <c r="A10" s="76" t="s">
        <v>63</v>
      </c>
      <c r="B10" s="77">
        <v>1</v>
      </c>
      <c r="C10" s="77"/>
      <c r="D10" s="77"/>
      <c r="E10" s="77"/>
      <c r="F10" s="77"/>
      <c r="G10" s="77"/>
      <c r="H10" s="77"/>
      <c r="I10" s="77">
        <v>1</v>
      </c>
      <c r="J10" s="77"/>
      <c r="K10" s="77">
        <v>1</v>
      </c>
      <c r="L10" s="77"/>
      <c r="M10" s="77"/>
      <c r="N10" s="77"/>
      <c r="O10" s="77"/>
      <c r="P10" s="77">
        <f t="shared" si="0"/>
        <v>3</v>
      </c>
      <c r="Q10" s="83"/>
    </row>
    <row r="11" ht="21.6" customHeight="true" spans="1:17">
      <c r="A11" s="76" t="s">
        <v>64</v>
      </c>
      <c r="B11" s="77"/>
      <c r="C11" s="77"/>
      <c r="D11" s="77"/>
      <c r="E11" s="77"/>
      <c r="F11" s="77"/>
      <c r="G11" s="77"/>
      <c r="H11" s="77"/>
      <c r="I11" s="77">
        <v>1</v>
      </c>
      <c r="J11" s="77"/>
      <c r="K11" s="77"/>
      <c r="L11" s="77"/>
      <c r="M11" s="77"/>
      <c r="N11" s="77"/>
      <c r="O11" s="77"/>
      <c r="P11" s="77">
        <f t="shared" si="0"/>
        <v>1</v>
      </c>
      <c r="Q11" s="83"/>
    </row>
    <row r="12" ht="21.6" customHeight="true" spans="1:17">
      <c r="A12" s="76" t="s">
        <v>65</v>
      </c>
      <c r="B12" s="77"/>
      <c r="C12" s="77"/>
      <c r="D12" s="77"/>
      <c r="E12" s="77"/>
      <c r="F12" s="77"/>
      <c r="G12" s="77"/>
      <c r="H12" s="77"/>
      <c r="I12" s="77"/>
      <c r="J12" s="77"/>
      <c r="K12" s="77"/>
      <c r="L12" s="77">
        <v>1</v>
      </c>
      <c r="M12" s="77"/>
      <c r="N12" s="77">
        <v>1</v>
      </c>
      <c r="O12" s="77"/>
      <c r="P12" s="77">
        <f t="shared" si="0"/>
        <v>2</v>
      </c>
      <c r="Q12" s="83"/>
    </row>
    <row r="13" ht="21.6" customHeight="true" spans="1:17">
      <c r="A13" s="76" t="s">
        <v>66</v>
      </c>
      <c r="B13" s="77"/>
      <c r="C13" s="77"/>
      <c r="D13" s="77">
        <v>1</v>
      </c>
      <c r="E13" s="77"/>
      <c r="F13" s="77"/>
      <c r="G13" s="77"/>
      <c r="H13" s="77"/>
      <c r="I13" s="77"/>
      <c r="J13" s="77"/>
      <c r="K13" s="77"/>
      <c r="L13" s="77"/>
      <c r="M13" s="77"/>
      <c r="N13" s="77"/>
      <c r="O13" s="77"/>
      <c r="P13" s="77">
        <f t="shared" si="0"/>
        <v>1</v>
      </c>
      <c r="Q13" s="83"/>
    </row>
    <row r="14" ht="21.6" customHeight="true" spans="1:17">
      <c r="A14" s="76" t="s">
        <v>67</v>
      </c>
      <c r="B14" s="77">
        <v>1</v>
      </c>
      <c r="C14" s="77"/>
      <c r="D14" s="77"/>
      <c r="E14" s="77">
        <v>3</v>
      </c>
      <c r="F14" s="77">
        <v>2</v>
      </c>
      <c r="G14" s="77"/>
      <c r="H14" s="77">
        <v>2</v>
      </c>
      <c r="I14" s="77">
        <v>1</v>
      </c>
      <c r="J14" s="77">
        <v>2</v>
      </c>
      <c r="K14" s="77"/>
      <c r="L14" s="77">
        <v>2</v>
      </c>
      <c r="M14" s="77"/>
      <c r="N14" s="77">
        <v>1</v>
      </c>
      <c r="O14" s="77"/>
      <c r="P14" s="77">
        <f t="shared" si="0"/>
        <v>14</v>
      </c>
      <c r="Q14" s="83"/>
    </row>
    <row r="15" ht="21.6" customHeight="true" spans="1:17">
      <c r="A15" s="76" t="s">
        <v>68</v>
      </c>
      <c r="B15" s="77"/>
      <c r="C15" s="77"/>
      <c r="D15" s="77"/>
      <c r="E15" s="77"/>
      <c r="F15" s="77"/>
      <c r="G15" s="77"/>
      <c r="H15" s="77">
        <v>1</v>
      </c>
      <c r="I15" s="77"/>
      <c r="J15" s="77"/>
      <c r="K15" s="77"/>
      <c r="L15" s="77"/>
      <c r="M15" s="77"/>
      <c r="N15" s="77"/>
      <c r="O15" s="77"/>
      <c r="P15" s="77">
        <f t="shared" si="0"/>
        <v>1</v>
      </c>
      <c r="Q15" s="83"/>
    </row>
    <row r="16" ht="21.6" customHeight="true" spans="1:17">
      <c r="A16" s="76" t="s">
        <v>69</v>
      </c>
      <c r="B16" s="77"/>
      <c r="C16" s="77"/>
      <c r="D16" s="77"/>
      <c r="E16" s="77"/>
      <c r="F16" s="77">
        <v>1</v>
      </c>
      <c r="G16" s="77"/>
      <c r="H16" s="77"/>
      <c r="I16" s="77">
        <v>1</v>
      </c>
      <c r="J16" s="77">
        <v>1</v>
      </c>
      <c r="K16" s="77"/>
      <c r="L16" s="77"/>
      <c r="M16" s="77"/>
      <c r="N16" s="77"/>
      <c r="O16" s="77"/>
      <c r="P16" s="77">
        <f t="shared" si="0"/>
        <v>3</v>
      </c>
      <c r="Q16" s="83"/>
    </row>
    <row r="17" ht="21.6" customHeight="true" spans="1:17">
      <c r="A17" s="78" t="s">
        <v>53</v>
      </c>
      <c r="B17" s="77">
        <f t="shared" ref="B17:L17" si="1">SUM(B4:B16)</f>
        <v>4</v>
      </c>
      <c r="C17" s="77">
        <f t="shared" si="1"/>
        <v>1</v>
      </c>
      <c r="D17" s="77">
        <f t="shared" si="1"/>
        <v>5</v>
      </c>
      <c r="E17" s="77">
        <f t="shared" si="1"/>
        <v>4</v>
      </c>
      <c r="F17" s="77">
        <f t="shared" si="1"/>
        <v>3</v>
      </c>
      <c r="G17" s="77">
        <f t="shared" si="1"/>
        <v>1</v>
      </c>
      <c r="H17" s="77">
        <f t="shared" si="1"/>
        <v>4</v>
      </c>
      <c r="I17" s="77">
        <f t="shared" si="1"/>
        <v>5</v>
      </c>
      <c r="J17" s="77">
        <f t="shared" si="1"/>
        <v>5</v>
      </c>
      <c r="K17" s="77">
        <f t="shared" si="1"/>
        <v>1</v>
      </c>
      <c r="L17" s="77">
        <f t="shared" si="1"/>
        <v>4</v>
      </c>
      <c r="M17" s="77"/>
      <c r="N17" s="77">
        <f>SUM(N4:N16)</f>
        <v>2</v>
      </c>
      <c r="O17" s="38"/>
      <c r="P17" s="77">
        <f t="shared" si="0"/>
        <v>39</v>
      </c>
      <c r="Q17" s="83"/>
    </row>
    <row r="18" ht="21.6" customHeight="true" spans="1:17">
      <c r="A18" s="76" t="s">
        <v>70</v>
      </c>
      <c r="B18" s="79"/>
      <c r="C18" s="79"/>
      <c r="D18" s="79"/>
      <c r="E18" s="79"/>
      <c r="F18" s="79"/>
      <c r="G18" s="79"/>
      <c r="H18" s="79"/>
      <c r="I18" s="79"/>
      <c r="J18" s="79"/>
      <c r="K18" s="79"/>
      <c r="L18" s="77">
        <v>2</v>
      </c>
      <c r="M18" s="77"/>
      <c r="N18" s="77">
        <v>2</v>
      </c>
      <c r="O18" s="79"/>
      <c r="P18" s="77">
        <f t="shared" ref="P18:P23" si="2">SUM(L18:O18)</f>
        <v>4</v>
      </c>
      <c r="Q18" s="83"/>
    </row>
    <row r="19" ht="21.6" customHeight="true" spans="1:17">
      <c r="A19" s="76" t="s">
        <v>71</v>
      </c>
      <c r="B19" s="79"/>
      <c r="C19" s="79"/>
      <c r="D19" s="79"/>
      <c r="E19" s="79"/>
      <c r="F19" s="79"/>
      <c r="G19" s="79"/>
      <c r="H19" s="79"/>
      <c r="I19" s="79"/>
      <c r="J19" s="79"/>
      <c r="K19" s="79"/>
      <c r="L19" s="77"/>
      <c r="M19" s="77"/>
      <c r="N19" s="77">
        <v>1</v>
      </c>
      <c r="O19" s="79"/>
      <c r="P19" s="77">
        <f t="shared" si="2"/>
        <v>1</v>
      </c>
      <c r="Q19" s="83"/>
    </row>
    <row r="20" ht="21.6" customHeight="true" spans="1:17">
      <c r="A20" s="76" t="s">
        <v>72</v>
      </c>
      <c r="B20" s="79"/>
      <c r="C20" s="79"/>
      <c r="D20" s="79"/>
      <c r="E20" s="79"/>
      <c r="F20" s="79"/>
      <c r="G20" s="79"/>
      <c r="H20" s="79"/>
      <c r="I20" s="79"/>
      <c r="J20" s="79"/>
      <c r="K20" s="79"/>
      <c r="L20" s="77">
        <v>1</v>
      </c>
      <c r="M20" s="77"/>
      <c r="N20" s="77"/>
      <c r="O20" s="79"/>
      <c r="P20" s="77">
        <f t="shared" si="2"/>
        <v>1</v>
      </c>
      <c r="Q20" s="83"/>
    </row>
    <row r="21" ht="21.6" customHeight="true" spans="1:17">
      <c r="A21" s="76" t="s">
        <v>73</v>
      </c>
      <c r="B21" s="79"/>
      <c r="C21" s="79"/>
      <c r="D21" s="79"/>
      <c r="E21" s="79"/>
      <c r="F21" s="79"/>
      <c r="G21" s="79"/>
      <c r="H21" s="79"/>
      <c r="I21" s="79"/>
      <c r="J21" s="79"/>
      <c r="K21" s="79"/>
      <c r="L21" s="77">
        <v>1</v>
      </c>
      <c r="M21" s="77"/>
      <c r="N21" s="77"/>
      <c r="O21" s="79"/>
      <c r="P21" s="77">
        <f t="shared" si="2"/>
        <v>1</v>
      </c>
      <c r="Q21" s="83"/>
    </row>
    <row r="22" ht="21.6" customHeight="true" spans="1:17">
      <c r="A22" s="76" t="s">
        <v>74</v>
      </c>
      <c r="B22" s="80"/>
      <c r="C22" s="80"/>
      <c r="D22" s="80"/>
      <c r="E22" s="80"/>
      <c r="F22" s="80"/>
      <c r="G22" s="80"/>
      <c r="H22" s="80"/>
      <c r="I22" s="80"/>
      <c r="J22" s="80"/>
      <c r="K22" s="80"/>
      <c r="L22" s="77"/>
      <c r="M22" s="77"/>
      <c r="N22" s="77">
        <v>1</v>
      </c>
      <c r="O22" s="80"/>
      <c r="P22" s="77">
        <f t="shared" si="2"/>
        <v>1</v>
      </c>
      <c r="Q22" s="83"/>
    </row>
    <row r="23" ht="21.6" customHeight="true" spans="1:17">
      <c r="A23" s="76" t="s">
        <v>75</v>
      </c>
      <c r="B23" s="80"/>
      <c r="C23" s="80"/>
      <c r="D23" s="80"/>
      <c r="E23" s="80"/>
      <c r="F23" s="80"/>
      <c r="G23" s="80"/>
      <c r="H23" s="80"/>
      <c r="I23" s="80"/>
      <c r="J23" s="80"/>
      <c r="K23" s="80"/>
      <c r="L23" s="77">
        <v>1</v>
      </c>
      <c r="M23" s="77"/>
      <c r="N23" s="77">
        <v>2</v>
      </c>
      <c r="O23" s="80"/>
      <c r="P23" s="77">
        <f t="shared" si="2"/>
        <v>3</v>
      </c>
      <c r="Q23" s="83"/>
    </row>
    <row r="24" ht="21.6" customHeight="true" spans="1:17">
      <c r="A24" s="81" t="s">
        <v>76</v>
      </c>
      <c r="B24" s="51"/>
      <c r="C24" s="51"/>
      <c r="D24" s="51"/>
      <c r="E24" s="51"/>
      <c r="F24" s="51"/>
      <c r="G24" s="51"/>
      <c r="H24" s="51"/>
      <c r="I24" s="51"/>
      <c r="J24" s="51"/>
      <c r="K24" s="51"/>
      <c r="L24" s="45">
        <f>SUM(L18:L23)</f>
        <v>5</v>
      </c>
      <c r="M24" s="45"/>
      <c r="N24" s="45">
        <f>SUM(N18:N23)</f>
        <v>6</v>
      </c>
      <c r="O24" s="51"/>
      <c r="P24" s="45">
        <f>SUM(P18:P23)</f>
        <v>11</v>
      </c>
      <c r="Q24" s="84"/>
    </row>
  </sheetData>
  <mergeCells count="5">
    <mergeCell ref="A1:Q1"/>
    <mergeCell ref="B2:P2"/>
    <mergeCell ref="A2:A3"/>
    <mergeCell ref="Q2:Q3"/>
    <mergeCell ref="Q4:Q24"/>
  </mergeCells>
  <printOptions horizontalCentered="true"/>
  <pageMargins left="0.472222222222222" right="0.472222222222222" top="1" bottom="0.590277777777778" header="0.5" footer="0.393055555555556"/>
  <pageSetup paperSize="9" scale="95"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Q7"/>
  <sheetViews>
    <sheetView workbookViewId="0">
      <selection activeCell="U6" sqref="U6"/>
    </sheetView>
  </sheetViews>
  <sheetFormatPr defaultColWidth="9" defaultRowHeight="15.75" outlineLevelRow="6"/>
  <cols>
    <col min="1" max="1" width="21.375" customWidth="true"/>
    <col min="2" max="2" width="7.25" customWidth="true"/>
    <col min="3" max="11" width="5.125" customWidth="true"/>
    <col min="12" max="12" width="6.75" customWidth="true"/>
    <col min="13" max="16" width="5.125" customWidth="true"/>
    <col min="17" max="17" width="18.125" customWidth="true"/>
  </cols>
  <sheetData>
    <row r="2" ht="36" customHeight="true" spans="1:17">
      <c r="A2" s="73" t="s">
        <v>77</v>
      </c>
      <c r="B2" s="73"/>
      <c r="C2" s="73"/>
      <c r="D2" s="73"/>
      <c r="E2" s="73"/>
      <c r="F2" s="73"/>
      <c r="G2" s="73"/>
      <c r="H2" s="73"/>
      <c r="I2" s="73"/>
      <c r="J2" s="73"/>
      <c r="K2" s="73"/>
      <c r="L2" s="73"/>
      <c r="M2" s="73"/>
      <c r="N2" s="73"/>
      <c r="O2" s="73"/>
      <c r="P2" s="73"/>
      <c r="Q2" s="73"/>
    </row>
    <row r="3" ht="45" customHeight="true" spans="1:17">
      <c r="A3" s="37" t="s">
        <v>37</v>
      </c>
      <c r="B3" s="37" t="s">
        <v>78</v>
      </c>
      <c r="C3" s="37"/>
      <c r="D3" s="37"/>
      <c r="E3" s="37"/>
      <c r="F3" s="37"/>
      <c r="G3" s="37"/>
      <c r="H3" s="37"/>
      <c r="I3" s="37"/>
      <c r="J3" s="37"/>
      <c r="K3" s="37"/>
      <c r="L3" s="37"/>
      <c r="M3" s="37"/>
      <c r="N3" s="37"/>
      <c r="O3" s="37"/>
      <c r="P3" s="37"/>
      <c r="Q3" s="37" t="s">
        <v>39</v>
      </c>
    </row>
    <row r="4" ht="46" customHeight="true" spans="1:17">
      <c r="A4" s="37"/>
      <c r="B4" s="37" t="s">
        <v>4</v>
      </c>
      <c r="C4" s="37" t="s">
        <v>5</v>
      </c>
      <c r="D4" s="37" t="s">
        <v>6</v>
      </c>
      <c r="E4" s="37" t="s">
        <v>7</v>
      </c>
      <c r="F4" s="37" t="s">
        <v>8</v>
      </c>
      <c r="G4" s="37" t="s">
        <v>9</v>
      </c>
      <c r="H4" s="37" t="s">
        <v>10</v>
      </c>
      <c r="I4" s="8" t="s">
        <v>11</v>
      </c>
      <c r="J4" s="8" t="s">
        <v>12</v>
      </c>
      <c r="K4" s="8" t="s">
        <v>13</v>
      </c>
      <c r="L4" s="8" t="s">
        <v>14</v>
      </c>
      <c r="M4" s="37" t="s">
        <v>15</v>
      </c>
      <c r="N4" s="37" t="s">
        <v>16</v>
      </c>
      <c r="O4" s="37" t="s">
        <v>17</v>
      </c>
      <c r="P4" s="37" t="s">
        <v>18</v>
      </c>
      <c r="Q4" s="37"/>
    </row>
    <row r="5" ht="69" customHeight="true" spans="1:17">
      <c r="A5" s="51" t="s">
        <v>79</v>
      </c>
      <c r="B5" s="15"/>
      <c r="C5" s="15"/>
      <c r="D5" s="15"/>
      <c r="E5" s="15"/>
      <c r="F5" s="15"/>
      <c r="G5" s="15"/>
      <c r="H5" s="15"/>
      <c r="I5" s="15"/>
      <c r="J5" s="15"/>
      <c r="K5" s="15"/>
      <c r="L5" s="15"/>
      <c r="M5" s="15"/>
      <c r="N5" s="15"/>
      <c r="O5" s="15">
        <v>1</v>
      </c>
      <c r="P5" s="15">
        <f>SUM(K5:O5)</f>
        <v>1</v>
      </c>
      <c r="Q5" s="42" t="s">
        <v>80</v>
      </c>
    </row>
    <row r="6" ht="57" customHeight="true" spans="1:17">
      <c r="A6" s="51" t="s">
        <v>81</v>
      </c>
      <c r="B6" s="15"/>
      <c r="C6" s="15"/>
      <c r="D6" s="15"/>
      <c r="E6" s="15"/>
      <c r="F6" s="15"/>
      <c r="G6" s="15"/>
      <c r="H6" s="15"/>
      <c r="I6" s="15"/>
      <c r="J6" s="15"/>
      <c r="K6" s="15">
        <v>1</v>
      </c>
      <c r="L6" s="15"/>
      <c r="M6" s="15"/>
      <c r="N6" s="15"/>
      <c r="O6" s="15"/>
      <c r="P6" s="15">
        <f>SUM(K6:O6)</f>
        <v>1</v>
      </c>
      <c r="Q6" s="43"/>
    </row>
    <row r="7" ht="78" customHeight="true" spans="1:17">
      <c r="A7" s="74" t="s">
        <v>76</v>
      </c>
      <c r="B7" s="55"/>
      <c r="C7" s="69"/>
      <c r="D7" s="69"/>
      <c r="E7" s="69"/>
      <c r="F7" s="69"/>
      <c r="G7" s="69"/>
      <c r="H7" s="69"/>
      <c r="I7" s="69"/>
      <c r="J7" s="69"/>
      <c r="K7" s="69">
        <f>SUM(K5:K6)</f>
        <v>1</v>
      </c>
      <c r="L7" s="69"/>
      <c r="M7" s="55"/>
      <c r="N7" s="55"/>
      <c r="O7" s="69">
        <f>SUM(O5:O6)</f>
        <v>1</v>
      </c>
      <c r="P7" s="69">
        <v>2</v>
      </c>
      <c r="Q7" s="44"/>
    </row>
  </sheetData>
  <mergeCells count="5">
    <mergeCell ref="A2:Q2"/>
    <mergeCell ref="B3:P3"/>
    <mergeCell ref="A3:A4"/>
    <mergeCell ref="Q3:Q4"/>
    <mergeCell ref="Q5:Q7"/>
  </mergeCells>
  <pageMargins left="0.751388888888889" right="0.751388888888889" top="1" bottom="1" header="0.5" footer="0.5"/>
  <pageSetup paperSize="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9"/>
  <sheetViews>
    <sheetView workbookViewId="0">
      <selection activeCell="T10" sqref="T10"/>
    </sheetView>
  </sheetViews>
  <sheetFormatPr defaultColWidth="9" defaultRowHeight="15.75"/>
  <cols>
    <col min="1" max="1" width="24.25" customWidth="true"/>
    <col min="2" max="2" width="7.875" customWidth="true"/>
    <col min="3" max="11" width="5.125" customWidth="true"/>
    <col min="12" max="12" width="6.75" customWidth="true"/>
    <col min="13" max="16" width="5.125" customWidth="true"/>
    <col min="17" max="17" width="18.75" customWidth="true"/>
    <col min="18" max="18" width="9" style="63"/>
  </cols>
  <sheetData>
    <row r="1" ht="29.25" spans="1:17">
      <c r="A1" s="64" t="s">
        <v>82</v>
      </c>
      <c r="B1" s="1"/>
      <c r="C1" s="1"/>
      <c r="D1" s="1"/>
      <c r="E1" s="1"/>
      <c r="F1" s="1"/>
      <c r="G1" s="1"/>
      <c r="H1" s="1"/>
      <c r="I1" s="1"/>
      <c r="J1" s="1"/>
      <c r="K1" s="1"/>
      <c r="L1" s="1"/>
      <c r="M1" s="1"/>
      <c r="N1" s="1"/>
      <c r="O1" s="1"/>
      <c r="P1" s="1"/>
      <c r="Q1" s="1"/>
    </row>
    <row r="2" ht="25" customHeight="true" spans="1:17">
      <c r="A2" s="8" t="s">
        <v>37</v>
      </c>
      <c r="B2" s="65" t="s">
        <v>38</v>
      </c>
      <c r="C2" s="66"/>
      <c r="D2" s="66"/>
      <c r="E2" s="66"/>
      <c r="F2" s="66"/>
      <c r="G2" s="66"/>
      <c r="H2" s="66"/>
      <c r="I2" s="66"/>
      <c r="J2" s="66"/>
      <c r="K2" s="66"/>
      <c r="L2" s="66"/>
      <c r="M2" s="66"/>
      <c r="N2" s="66"/>
      <c r="O2" s="66"/>
      <c r="P2" s="67"/>
      <c r="Q2" s="2" t="s">
        <v>39</v>
      </c>
    </row>
    <row r="3" ht="32" customHeight="true" spans="1:17">
      <c r="A3" s="8"/>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2"/>
    </row>
    <row r="4" ht="25" customHeight="true" spans="1:17">
      <c r="A4" s="5" t="s">
        <v>83</v>
      </c>
      <c r="B4" s="15">
        <v>1</v>
      </c>
      <c r="C4" s="15"/>
      <c r="D4" s="15"/>
      <c r="E4" s="15"/>
      <c r="F4" s="15"/>
      <c r="G4" s="15"/>
      <c r="H4" s="15"/>
      <c r="I4" s="15">
        <v>1</v>
      </c>
      <c r="J4" s="15"/>
      <c r="K4" s="15"/>
      <c r="L4" s="15">
        <v>2</v>
      </c>
      <c r="M4" s="15"/>
      <c r="N4" s="15"/>
      <c r="O4" s="15"/>
      <c r="P4" s="15">
        <f t="shared" ref="P4:P19" si="0">SUM(B4:O4)</f>
        <v>4</v>
      </c>
      <c r="Q4" s="70" t="s">
        <v>84</v>
      </c>
    </row>
    <row r="5" ht="25" customHeight="true" spans="1:17">
      <c r="A5" s="5" t="s">
        <v>85</v>
      </c>
      <c r="B5" s="15"/>
      <c r="C5" s="15"/>
      <c r="D5" s="15"/>
      <c r="E5" s="15"/>
      <c r="F5" s="15"/>
      <c r="G5" s="15"/>
      <c r="H5" s="15"/>
      <c r="I5" s="15">
        <v>1</v>
      </c>
      <c r="J5" s="15"/>
      <c r="K5" s="15"/>
      <c r="L5" s="15">
        <v>1</v>
      </c>
      <c r="M5" s="15"/>
      <c r="N5" s="15"/>
      <c r="O5" s="15"/>
      <c r="P5" s="15">
        <f t="shared" si="0"/>
        <v>2</v>
      </c>
      <c r="Q5" s="71"/>
    </row>
    <row r="6" ht="25" customHeight="true" spans="1:17">
      <c r="A6" s="5" t="s">
        <v>86</v>
      </c>
      <c r="B6" s="15"/>
      <c r="C6" s="15"/>
      <c r="D6" s="15"/>
      <c r="E6" s="15"/>
      <c r="F6" s="15">
        <v>1</v>
      </c>
      <c r="G6" s="15"/>
      <c r="H6" s="15"/>
      <c r="I6" s="15"/>
      <c r="J6" s="15"/>
      <c r="K6" s="15"/>
      <c r="L6" s="15"/>
      <c r="M6" s="15"/>
      <c r="N6" s="15"/>
      <c r="O6" s="15"/>
      <c r="P6" s="15">
        <f t="shared" si="0"/>
        <v>1</v>
      </c>
      <c r="Q6" s="71"/>
    </row>
    <row r="7" ht="25" customHeight="true" spans="1:17">
      <c r="A7" s="5" t="s">
        <v>87</v>
      </c>
      <c r="B7" s="15"/>
      <c r="C7" s="15"/>
      <c r="D7" s="15">
        <v>1</v>
      </c>
      <c r="E7" s="15"/>
      <c r="F7" s="15"/>
      <c r="G7" s="15"/>
      <c r="H7" s="15"/>
      <c r="I7" s="15"/>
      <c r="J7" s="15"/>
      <c r="K7" s="15"/>
      <c r="L7" s="15"/>
      <c r="M7" s="15"/>
      <c r="N7" s="15"/>
      <c r="O7" s="15"/>
      <c r="P7" s="15">
        <f t="shared" si="0"/>
        <v>1</v>
      </c>
      <c r="Q7" s="71"/>
    </row>
    <row r="8" ht="25" customHeight="true" spans="1:17">
      <c r="A8" s="15" t="s">
        <v>88</v>
      </c>
      <c r="B8" s="15"/>
      <c r="C8" s="15">
        <v>1</v>
      </c>
      <c r="D8" s="15"/>
      <c r="E8" s="15"/>
      <c r="F8" s="15"/>
      <c r="G8" s="15"/>
      <c r="H8" s="15"/>
      <c r="I8" s="15"/>
      <c r="J8" s="15">
        <v>1</v>
      </c>
      <c r="K8" s="15"/>
      <c r="L8" s="15">
        <v>1</v>
      </c>
      <c r="M8" s="15"/>
      <c r="N8" s="15"/>
      <c r="O8" s="15"/>
      <c r="P8" s="15">
        <f t="shared" si="0"/>
        <v>3</v>
      </c>
      <c r="Q8" s="71"/>
    </row>
    <row r="9" ht="25" customHeight="true" spans="1:17">
      <c r="A9" s="15" t="s">
        <v>89</v>
      </c>
      <c r="B9" s="15"/>
      <c r="C9" s="15"/>
      <c r="D9" s="15">
        <v>1</v>
      </c>
      <c r="E9" s="15"/>
      <c r="F9" s="15"/>
      <c r="G9" s="15"/>
      <c r="H9" s="15"/>
      <c r="I9" s="15"/>
      <c r="J9" s="15"/>
      <c r="K9" s="15"/>
      <c r="L9" s="15"/>
      <c r="M9" s="15">
        <v>1</v>
      </c>
      <c r="N9" s="15"/>
      <c r="O9" s="15"/>
      <c r="P9" s="15">
        <f t="shared" si="0"/>
        <v>2</v>
      </c>
      <c r="Q9" s="71"/>
    </row>
    <row r="10" ht="25" customHeight="true" spans="1:17">
      <c r="A10" s="15" t="s">
        <v>90</v>
      </c>
      <c r="B10" s="15"/>
      <c r="C10" s="15"/>
      <c r="D10" s="15"/>
      <c r="E10" s="15"/>
      <c r="F10" s="15"/>
      <c r="G10" s="15"/>
      <c r="H10" s="15"/>
      <c r="I10" s="15"/>
      <c r="J10" s="15"/>
      <c r="K10" s="15">
        <v>1</v>
      </c>
      <c r="L10" s="15"/>
      <c r="M10" s="15"/>
      <c r="N10" s="15"/>
      <c r="O10" s="15"/>
      <c r="P10" s="15">
        <f t="shared" si="0"/>
        <v>1</v>
      </c>
      <c r="Q10" s="71"/>
    </row>
    <row r="11" ht="35" customHeight="true" spans="1:17">
      <c r="A11" s="2" t="s">
        <v>53</v>
      </c>
      <c r="B11" s="15">
        <f t="shared" ref="B11:P11" si="1">SUM(B4:B10)</f>
        <v>1</v>
      </c>
      <c r="C11" s="15">
        <f t="shared" si="1"/>
        <v>1</v>
      </c>
      <c r="D11" s="15">
        <f t="shared" si="1"/>
        <v>2</v>
      </c>
      <c r="E11" s="15"/>
      <c r="F11" s="15">
        <f t="shared" si="1"/>
        <v>1</v>
      </c>
      <c r="G11" s="15"/>
      <c r="H11" s="15"/>
      <c r="I11" s="15">
        <f t="shared" si="1"/>
        <v>2</v>
      </c>
      <c r="J11" s="15">
        <f t="shared" si="1"/>
        <v>1</v>
      </c>
      <c r="K11" s="15">
        <f t="shared" si="1"/>
        <v>1</v>
      </c>
      <c r="L11" s="15">
        <f t="shared" si="1"/>
        <v>4</v>
      </c>
      <c r="M11" s="15">
        <f t="shared" si="1"/>
        <v>1</v>
      </c>
      <c r="N11" s="15"/>
      <c r="O11" s="15"/>
      <c r="P11" s="15">
        <f t="shared" si="0"/>
        <v>14</v>
      </c>
      <c r="Q11" s="71"/>
    </row>
    <row r="12" ht="25" customHeight="true" spans="1:17">
      <c r="A12" s="51" t="s">
        <v>91</v>
      </c>
      <c r="B12" s="15"/>
      <c r="C12" s="15"/>
      <c r="D12" s="15"/>
      <c r="E12" s="15"/>
      <c r="F12" s="15"/>
      <c r="G12" s="15"/>
      <c r="H12" s="15"/>
      <c r="I12" s="15"/>
      <c r="J12" s="15"/>
      <c r="K12" s="15"/>
      <c r="L12" s="15">
        <v>1</v>
      </c>
      <c r="M12" s="15"/>
      <c r="N12" s="15">
        <v>1</v>
      </c>
      <c r="O12" s="15"/>
      <c r="P12" s="68">
        <f t="shared" si="0"/>
        <v>2</v>
      </c>
      <c r="Q12" s="71"/>
    </row>
    <row r="13" ht="25" customHeight="true" spans="1:17">
      <c r="A13" s="51" t="s">
        <v>92</v>
      </c>
      <c r="B13" s="15">
        <v>1</v>
      </c>
      <c r="C13" s="15"/>
      <c r="D13" s="15">
        <v>1</v>
      </c>
      <c r="E13" s="15"/>
      <c r="F13" s="15"/>
      <c r="G13" s="15"/>
      <c r="H13" s="15"/>
      <c r="I13" s="15"/>
      <c r="J13" s="15"/>
      <c r="K13" s="15"/>
      <c r="L13" s="15"/>
      <c r="M13" s="15">
        <v>1</v>
      </c>
      <c r="N13" s="15"/>
      <c r="O13" s="15"/>
      <c r="P13" s="68">
        <f t="shared" si="0"/>
        <v>3</v>
      </c>
      <c r="Q13" s="71"/>
    </row>
    <row r="14" ht="25" customHeight="true" spans="1:17">
      <c r="A14" s="51" t="s">
        <v>93</v>
      </c>
      <c r="B14" s="15"/>
      <c r="C14" s="15">
        <v>1</v>
      </c>
      <c r="D14" s="15"/>
      <c r="E14" s="15"/>
      <c r="F14" s="15"/>
      <c r="G14" s="15"/>
      <c r="H14" s="15"/>
      <c r="I14" s="15"/>
      <c r="J14" s="15"/>
      <c r="K14" s="15"/>
      <c r="L14" s="15"/>
      <c r="M14" s="15">
        <v>1</v>
      </c>
      <c r="N14" s="15">
        <v>1</v>
      </c>
      <c r="O14" s="15"/>
      <c r="P14" s="68">
        <f t="shared" si="0"/>
        <v>3</v>
      </c>
      <c r="Q14" s="71"/>
    </row>
    <row r="15" ht="25" customHeight="true" spans="1:17">
      <c r="A15" s="51" t="s">
        <v>94</v>
      </c>
      <c r="B15" s="15"/>
      <c r="C15" s="15"/>
      <c r="D15" s="15">
        <v>1</v>
      </c>
      <c r="E15" s="15"/>
      <c r="F15" s="15"/>
      <c r="G15" s="15"/>
      <c r="H15" s="15"/>
      <c r="I15" s="15"/>
      <c r="J15" s="15"/>
      <c r="K15" s="15"/>
      <c r="L15" s="15"/>
      <c r="M15" s="15"/>
      <c r="N15" s="15"/>
      <c r="O15" s="15"/>
      <c r="P15" s="68">
        <f t="shared" si="0"/>
        <v>1</v>
      </c>
      <c r="Q15" s="71"/>
    </row>
    <row r="16" ht="25" customHeight="true" spans="1:17">
      <c r="A16" s="51" t="s">
        <v>95</v>
      </c>
      <c r="B16" s="15"/>
      <c r="C16" s="15"/>
      <c r="D16" s="15"/>
      <c r="E16" s="15"/>
      <c r="F16" s="15"/>
      <c r="G16" s="15"/>
      <c r="H16" s="15"/>
      <c r="I16" s="15"/>
      <c r="J16" s="15"/>
      <c r="K16" s="15"/>
      <c r="L16" s="15">
        <v>3</v>
      </c>
      <c r="M16" s="15"/>
      <c r="N16" s="15"/>
      <c r="O16" s="15"/>
      <c r="P16" s="68">
        <f t="shared" si="0"/>
        <v>3</v>
      </c>
      <c r="Q16" s="71"/>
    </row>
    <row r="17" ht="25" customHeight="true" spans="1:17">
      <c r="A17" s="51" t="s">
        <v>96</v>
      </c>
      <c r="B17" s="15"/>
      <c r="C17" s="15">
        <v>1</v>
      </c>
      <c r="D17" s="15"/>
      <c r="E17" s="15"/>
      <c r="F17" s="15"/>
      <c r="G17" s="15"/>
      <c r="H17" s="15"/>
      <c r="I17" s="15"/>
      <c r="J17" s="15"/>
      <c r="K17" s="15"/>
      <c r="L17" s="15"/>
      <c r="M17" s="15"/>
      <c r="N17" s="15">
        <v>1</v>
      </c>
      <c r="O17" s="15"/>
      <c r="P17" s="68">
        <f t="shared" si="0"/>
        <v>2</v>
      </c>
      <c r="Q17" s="71"/>
    </row>
    <row r="18" ht="35" customHeight="true" spans="1:17">
      <c r="A18" s="51" t="s">
        <v>97</v>
      </c>
      <c r="B18" s="15"/>
      <c r="C18" s="15">
        <v>1</v>
      </c>
      <c r="D18" s="15"/>
      <c r="E18" s="15"/>
      <c r="F18" s="15"/>
      <c r="G18" s="15"/>
      <c r="H18" s="15"/>
      <c r="I18" s="15"/>
      <c r="J18" s="15"/>
      <c r="K18" s="15"/>
      <c r="L18" s="15">
        <v>1</v>
      </c>
      <c r="M18" s="15"/>
      <c r="N18" s="15"/>
      <c r="O18" s="15"/>
      <c r="P18" s="68">
        <f t="shared" si="0"/>
        <v>2</v>
      </c>
      <c r="Q18" s="71"/>
    </row>
    <row r="19" ht="25" customHeight="true" spans="1:17">
      <c r="A19" s="2" t="s">
        <v>76</v>
      </c>
      <c r="B19" s="15">
        <v>1</v>
      </c>
      <c r="C19" s="15">
        <v>3</v>
      </c>
      <c r="D19" s="15">
        <v>2</v>
      </c>
      <c r="E19" s="15"/>
      <c r="F19" s="15"/>
      <c r="G19" s="15"/>
      <c r="H19" s="15"/>
      <c r="I19" s="15"/>
      <c r="J19" s="15"/>
      <c r="K19" s="15"/>
      <c r="L19" s="15">
        <v>5</v>
      </c>
      <c r="M19" s="15">
        <v>2</v>
      </c>
      <c r="N19" s="15">
        <v>3</v>
      </c>
      <c r="O19" s="15"/>
      <c r="P19" s="69">
        <f t="shared" si="0"/>
        <v>16</v>
      </c>
      <c r="Q19" s="72"/>
    </row>
  </sheetData>
  <mergeCells count="5">
    <mergeCell ref="A1:Q1"/>
    <mergeCell ref="B2:P2"/>
    <mergeCell ref="A2:A3"/>
    <mergeCell ref="Q2:Q3"/>
    <mergeCell ref="Q4:Q19"/>
  </mergeCells>
  <printOptions horizontalCentered="true"/>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5"/>
  <sheetViews>
    <sheetView workbookViewId="0">
      <selection activeCell="K3" sqref="A$1:Q$1048576"/>
    </sheetView>
  </sheetViews>
  <sheetFormatPr defaultColWidth="9" defaultRowHeight="15.75"/>
  <cols>
    <col min="1" max="1" width="20.125" customWidth="true"/>
    <col min="2" max="2" width="7.125" customWidth="true"/>
    <col min="3" max="11" width="5.125" customWidth="true"/>
    <col min="12" max="12" width="7.25" customWidth="true"/>
    <col min="13" max="16" width="5.125" customWidth="true"/>
    <col min="17" max="17" width="22.625" customWidth="true"/>
  </cols>
  <sheetData>
    <row r="1" ht="46" customHeight="true" spans="1:17">
      <c r="A1" s="1" t="s">
        <v>98</v>
      </c>
      <c r="B1" s="1"/>
      <c r="C1" s="1"/>
      <c r="D1" s="1"/>
      <c r="E1" s="1"/>
      <c r="F1" s="1"/>
      <c r="G1" s="1"/>
      <c r="H1" s="1"/>
      <c r="I1" s="1"/>
      <c r="J1" s="1"/>
      <c r="K1" s="1"/>
      <c r="L1" s="1"/>
      <c r="M1" s="1"/>
      <c r="N1" s="1"/>
      <c r="O1" s="1"/>
      <c r="P1" s="1"/>
      <c r="Q1" s="61"/>
    </row>
    <row r="2" ht="25" customHeight="true" spans="1:17">
      <c r="A2" s="2" t="s">
        <v>37</v>
      </c>
      <c r="B2" s="2" t="s">
        <v>38</v>
      </c>
      <c r="C2" s="2"/>
      <c r="D2" s="2"/>
      <c r="E2" s="2"/>
      <c r="F2" s="2"/>
      <c r="G2" s="2"/>
      <c r="H2" s="2"/>
      <c r="I2" s="2"/>
      <c r="J2" s="2"/>
      <c r="K2" s="2"/>
      <c r="L2" s="2"/>
      <c r="M2" s="2"/>
      <c r="N2" s="2"/>
      <c r="O2" s="2"/>
      <c r="P2" s="2"/>
      <c r="Q2" s="31" t="s">
        <v>39</v>
      </c>
    </row>
    <row r="3" ht="41" customHeight="true" spans="1:17">
      <c r="A3" s="2"/>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5" customHeight="true" spans="1:17">
      <c r="A4" s="5" t="s">
        <v>99</v>
      </c>
      <c r="B4" s="6"/>
      <c r="C4" s="6"/>
      <c r="D4" s="6">
        <v>1</v>
      </c>
      <c r="E4" s="6"/>
      <c r="F4" s="6"/>
      <c r="G4" s="6"/>
      <c r="H4" s="6">
        <v>1</v>
      </c>
      <c r="I4" s="6"/>
      <c r="J4" s="6"/>
      <c r="K4" s="6"/>
      <c r="L4" s="6"/>
      <c r="M4" s="6"/>
      <c r="N4" s="6"/>
      <c r="O4" s="6"/>
      <c r="P4" s="6">
        <f t="shared" ref="P4:P10" si="0">SUM(B4:O4)</f>
        <v>2</v>
      </c>
      <c r="Q4" s="62" t="s">
        <v>100</v>
      </c>
    </row>
    <row r="5" ht="25" customHeight="true" spans="1:17">
      <c r="A5" s="5" t="s">
        <v>101</v>
      </c>
      <c r="B5" s="6"/>
      <c r="C5" s="6">
        <v>1</v>
      </c>
      <c r="D5" s="6"/>
      <c r="E5" s="6"/>
      <c r="F5" s="6"/>
      <c r="G5" s="6"/>
      <c r="H5" s="6"/>
      <c r="I5" s="6"/>
      <c r="J5" s="6"/>
      <c r="K5" s="6"/>
      <c r="L5" s="6"/>
      <c r="M5" s="6"/>
      <c r="N5" s="6"/>
      <c r="O5" s="6"/>
      <c r="P5" s="6">
        <f t="shared" si="0"/>
        <v>1</v>
      </c>
      <c r="Q5" s="62"/>
    </row>
    <row r="6" ht="25" customHeight="true" spans="1:17">
      <c r="A6" s="5" t="s">
        <v>102</v>
      </c>
      <c r="B6" s="6"/>
      <c r="C6" s="6">
        <v>2</v>
      </c>
      <c r="D6" s="6"/>
      <c r="E6" s="6"/>
      <c r="F6" s="6">
        <v>1</v>
      </c>
      <c r="G6" s="6"/>
      <c r="H6" s="6">
        <v>2</v>
      </c>
      <c r="I6" s="6"/>
      <c r="J6" s="6"/>
      <c r="K6" s="6"/>
      <c r="L6" s="6"/>
      <c r="M6" s="6"/>
      <c r="N6" s="6"/>
      <c r="O6" s="6"/>
      <c r="P6" s="6">
        <f t="shared" si="0"/>
        <v>5</v>
      </c>
      <c r="Q6" s="62"/>
    </row>
    <row r="7" ht="25" customHeight="true" spans="1:17">
      <c r="A7" s="5" t="s">
        <v>103</v>
      </c>
      <c r="B7" s="6"/>
      <c r="C7" s="6">
        <v>2</v>
      </c>
      <c r="D7" s="6"/>
      <c r="E7" s="6">
        <v>1</v>
      </c>
      <c r="F7" s="6">
        <v>1</v>
      </c>
      <c r="G7" s="6"/>
      <c r="H7" s="6"/>
      <c r="I7" s="6">
        <v>1</v>
      </c>
      <c r="J7" s="6"/>
      <c r="K7" s="6"/>
      <c r="L7" s="6">
        <v>2</v>
      </c>
      <c r="M7" s="6"/>
      <c r="N7" s="6"/>
      <c r="O7" s="6"/>
      <c r="P7" s="6">
        <f t="shared" si="0"/>
        <v>7</v>
      </c>
      <c r="Q7" s="62"/>
    </row>
    <row r="8" ht="25" customHeight="true" spans="1:17">
      <c r="A8" s="5" t="s">
        <v>104</v>
      </c>
      <c r="B8" s="6"/>
      <c r="C8" s="6">
        <v>2</v>
      </c>
      <c r="D8" s="6">
        <v>2</v>
      </c>
      <c r="E8" s="6">
        <v>2</v>
      </c>
      <c r="F8" s="6"/>
      <c r="G8" s="6"/>
      <c r="H8" s="6"/>
      <c r="I8" s="6">
        <v>1</v>
      </c>
      <c r="J8" s="6"/>
      <c r="K8" s="6"/>
      <c r="L8" s="6"/>
      <c r="M8" s="6"/>
      <c r="N8" s="6"/>
      <c r="O8" s="6"/>
      <c r="P8" s="6">
        <f t="shared" si="0"/>
        <v>7</v>
      </c>
      <c r="Q8" s="62"/>
    </row>
    <row r="9" ht="25" customHeight="true" spans="1:17">
      <c r="A9" s="5" t="s">
        <v>105</v>
      </c>
      <c r="B9" s="6"/>
      <c r="C9" s="6"/>
      <c r="D9" s="6"/>
      <c r="E9" s="6">
        <v>1</v>
      </c>
      <c r="F9" s="6">
        <v>1</v>
      </c>
      <c r="G9" s="6"/>
      <c r="H9" s="6"/>
      <c r="I9" s="6"/>
      <c r="J9" s="6"/>
      <c r="K9" s="6"/>
      <c r="L9" s="6"/>
      <c r="M9" s="6"/>
      <c r="N9" s="6"/>
      <c r="O9" s="6"/>
      <c r="P9" s="6">
        <f t="shared" si="0"/>
        <v>2</v>
      </c>
      <c r="Q9" s="62"/>
    </row>
    <row r="10" ht="25" customHeight="true" spans="1:17">
      <c r="A10" s="5" t="s">
        <v>106</v>
      </c>
      <c r="B10" s="6"/>
      <c r="C10" s="6">
        <v>1</v>
      </c>
      <c r="D10" s="6"/>
      <c r="E10" s="6"/>
      <c r="F10" s="6"/>
      <c r="G10" s="6"/>
      <c r="H10" s="6"/>
      <c r="I10" s="6">
        <v>1</v>
      </c>
      <c r="J10" s="6">
        <v>1</v>
      </c>
      <c r="K10" s="6"/>
      <c r="L10" s="6"/>
      <c r="M10" s="6"/>
      <c r="N10" s="6"/>
      <c r="O10" s="6"/>
      <c r="P10" s="6">
        <f t="shared" si="0"/>
        <v>3</v>
      </c>
      <c r="Q10" s="62"/>
    </row>
    <row r="11" ht="25" customHeight="true" spans="1:17">
      <c r="A11" s="2" t="s">
        <v>53</v>
      </c>
      <c r="B11" s="6"/>
      <c r="C11" s="6">
        <f t="shared" ref="C11:Q11" si="1">SUM(C4:C10)</f>
        <v>8</v>
      </c>
      <c r="D11" s="6">
        <f t="shared" si="1"/>
        <v>3</v>
      </c>
      <c r="E11" s="6">
        <f t="shared" si="1"/>
        <v>4</v>
      </c>
      <c r="F11" s="6">
        <f t="shared" si="1"/>
        <v>3</v>
      </c>
      <c r="G11" s="6"/>
      <c r="H11" s="6">
        <f t="shared" si="1"/>
        <v>3</v>
      </c>
      <c r="I11" s="6">
        <f t="shared" si="1"/>
        <v>3</v>
      </c>
      <c r="J11" s="6">
        <f t="shared" si="1"/>
        <v>1</v>
      </c>
      <c r="K11" s="6"/>
      <c r="L11" s="6">
        <f>SUM(L4:L10)</f>
        <v>2</v>
      </c>
      <c r="M11" s="6"/>
      <c r="N11" s="6"/>
      <c r="O11" s="6"/>
      <c r="P11" s="6">
        <f>SUM(P4:P10)</f>
        <v>27</v>
      </c>
      <c r="Q11" s="62"/>
    </row>
    <row r="12" ht="25" customHeight="true" spans="1:17">
      <c r="A12" s="5" t="s">
        <v>107</v>
      </c>
      <c r="B12" s="6"/>
      <c r="C12" s="6">
        <v>1</v>
      </c>
      <c r="D12" s="6"/>
      <c r="E12" s="6"/>
      <c r="F12" s="6"/>
      <c r="G12" s="6"/>
      <c r="H12" s="6"/>
      <c r="I12" s="6"/>
      <c r="J12" s="6"/>
      <c r="K12" s="6"/>
      <c r="L12" s="6"/>
      <c r="M12" s="6"/>
      <c r="N12" s="6"/>
      <c r="O12" s="6"/>
      <c r="P12" s="6">
        <v>1</v>
      </c>
      <c r="Q12" s="62"/>
    </row>
    <row r="13" ht="25" customHeight="true" spans="1:17">
      <c r="A13" s="5" t="s">
        <v>108</v>
      </c>
      <c r="B13" s="6"/>
      <c r="C13" s="6">
        <v>2</v>
      </c>
      <c r="D13" s="6"/>
      <c r="E13" s="6"/>
      <c r="F13" s="6"/>
      <c r="G13" s="6"/>
      <c r="H13" s="6"/>
      <c r="I13" s="6"/>
      <c r="J13" s="6"/>
      <c r="K13" s="6"/>
      <c r="L13" s="6"/>
      <c r="M13" s="6"/>
      <c r="N13" s="6"/>
      <c r="O13" s="6"/>
      <c r="P13" s="6">
        <v>2</v>
      </c>
      <c r="Q13" s="62"/>
    </row>
    <row r="14" ht="25" customHeight="true" spans="1:17">
      <c r="A14" s="2" t="s">
        <v>76</v>
      </c>
      <c r="B14" s="6"/>
      <c r="C14" s="6">
        <f>SUM(C12:C13)</f>
        <v>3</v>
      </c>
      <c r="D14" s="6"/>
      <c r="E14" s="6"/>
      <c r="F14" s="6"/>
      <c r="G14" s="6"/>
      <c r="H14" s="6"/>
      <c r="I14" s="6"/>
      <c r="J14" s="6"/>
      <c r="K14" s="6"/>
      <c r="L14" s="6"/>
      <c r="M14" s="6"/>
      <c r="N14" s="6"/>
      <c r="O14" s="6"/>
      <c r="P14" s="6">
        <f>SUM(C14:O14)</f>
        <v>3</v>
      </c>
      <c r="Q14" s="62"/>
    </row>
    <row r="15" ht="25" customHeight="true"/>
  </sheetData>
  <mergeCells count="5">
    <mergeCell ref="A1:Q1"/>
    <mergeCell ref="B2:P2"/>
    <mergeCell ref="A2:A3"/>
    <mergeCell ref="Q2:Q3"/>
    <mergeCell ref="Q4:Q14"/>
  </mergeCells>
  <printOptions horizontalCentered="true"/>
  <pageMargins left="0.511805555555556" right="0.511805555555556" top="0.786805555555556" bottom="0.590277777777778" header="0.5" footer="0.393055555555556"/>
  <pageSetup paperSize="9"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workbookViewId="0">
      <selection activeCell="A5" sqref="A5"/>
    </sheetView>
  </sheetViews>
  <sheetFormatPr defaultColWidth="9" defaultRowHeight="15.75"/>
  <cols>
    <col min="1" max="1" width="19.625" customWidth="true"/>
    <col min="2" max="2" width="7.875" customWidth="true"/>
    <col min="3" max="5" width="5.125" style="57" customWidth="true"/>
    <col min="6" max="11" width="5.125" customWidth="true"/>
    <col min="12" max="12" width="7.125" customWidth="true"/>
    <col min="13" max="16" width="5.125" customWidth="true"/>
    <col min="17" max="17" width="21.375" customWidth="true"/>
  </cols>
  <sheetData>
    <row r="1" ht="29.25" spans="1:17">
      <c r="A1" s="1" t="s">
        <v>109</v>
      </c>
      <c r="B1" s="1"/>
      <c r="C1" s="1"/>
      <c r="D1" s="1"/>
      <c r="E1" s="1"/>
      <c r="F1" s="1"/>
      <c r="G1" s="1"/>
      <c r="H1" s="1"/>
      <c r="I1" s="1"/>
      <c r="J1" s="1"/>
      <c r="K1" s="1"/>
      <c r="L1" s="1"/>
      <c r="M1" s="1"/>
      <c r="N1" s="1"/>
      <c r="O1" s="1"/>
      <c r="P1" s="1"/>
      <c r="Q1" s="1"/>
    </row>
    <row r="2" ht="24" customHeight="true" spans="1:17">
      <c r="A2" s="2" t="s">
        <v>37</v>
      </c>
      <c r="B2" s="13" t="s">
        <v>38</v>
      </c>
      <c r="C2" s="14"/>
      <c r="D2" s="14"/>
      <c r="E2" s="14"/>
      <c r="F2" s="14"/>
      <c r="G2" s="14"/>
      <c r="H2" s="14"/>
      <c r="I2" s="14"/>
      <c r="J2" s="14"/>
      <c r="K2" s="14"/>
      <c r="L2" s="14"/>
      <c r="M2" s="14"/>
      <c r="N2" s="14"/>
      <c r="O2" s="14"/>
      <c r="P2" s="21"/>
      <c r="Q2" s="2" t="s">
        <v>39</v>
      </c>
    </row>
    <row r="3" ht="36" customHeight="true" spans="1:17">
      <c r="A3" s="2"/>
      <c r="B3" s="2"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2"/>
    </row>
    <row r="4" ht="25" customHeight="true" spans="1:17">
      <c r="A4" s="52" t="s">
        <v>110</v>
      </c>
      <c r="B4" s="19">
        <v>1</v>
      </c>
      <c r="C4" s="19">
        <v>1</v>
      </c>
      <c r="D4" s="19"/>
      <c r="E4" s="19">
        <v>1</v>
      </c>
      <c r="F4" s="19">
        <v>1</v>
      </c>
      <c r="G4" s="19"/>
      <c r="H4" s="19">
        <v>1</v>
      </c>
      <c r="I4" s="19">
        <v>1</v>
      </c>
      <c r="J4" s="19">
        <v>1</v>
      </c>
      <c r="K4" s="19"/>
      <c r="L4" s="19"/>
      <c r="M4" s="19"/>
      <c r="N4" s="19"/>
      <c r="O4" s="19"/>
      <c r="P4" s="6">
        <f t="shared" ref="P4:P19" si="0">SUM(B4:O4)</f>
        <v>7</v>
      </c>
      <c r="Q4" s="12" t="s">
        <v>111</v>
      </c>
    </row>
    <row r="5" ht="25" customHeight="true" spans="1:17">
      <c r="A5" s="52" t="s">
        <v>112</v>
      </c>
      <c r="B5" s="58"/>
      <c r="C5" s="58">
        <v>1</v>
      </c>
      <c r="D5" s="58">
        <v>2</v>
      </c>
      <c r="E5" s="58">
        <v>1</v>
      </c>
      <c r="F5" s="58">
        <v>1</v>
      </c>
      <c r="G5" s="58"/>
      <c r="H5" s="58"/>
      <c r="I5" s="58">
        <v>2</v>
      </c>
      <c r="J5" s="58"/>
      <c r="K5" s="58"/>
      <c r="L5" s="58"/>
      <c r="M5" s="58"/>
      <c r="N5" s="58"/>
      <c r="O5" s="60"/>
      <c r="P5" s="6">
        <f t="shared" si="0"/>
        <v>7</v>
      </c>
      <c r="Q5" s="12"/>
    </row>
    <row r="6" ht="33" customHeight="true" spans="1:17">
      <c r="A6" s="38" t="s">
        <v>113</v>
      </c>
      <c r="B6" s="59"/>
      <c r="C6" s="59">
        <v>1</v>
      </c>
      <c r="D6" s="59">
        <v>1</v>
      </c>
      <c r="E6" s="59">
        <v>1</v>
      </c>
      <c r="F6" s="59">
        <v>1</v>
      </c>
      <c r="G6" s="59"/>
      <c r="H6" s="59">
        <v>1</v>
      </c>
      <c r="I6" s="59">
        <v>1</v>
      </c>
      <c r="J6" s="59"/>
      <c r="K6" s="59">
        <v>1</v>
      </c>
      <c r="L6" s="59"/>
      <c r="M6" s="59"/>
      <c r="N6" s="59"/>
      <c r="O6" s="59"/>
      <c r="P6" s="6">
        <f t="shared" si="0"/>
        <v>7</v>
      </c>
      <c r="Q6" s="12"/>
    </row>
    <row r="7" ht="25" customHeight="true" spans="1:17">
      <c r="A7" s="52" t="s">
        <v>114</v>
      </c>
      <c r="B7" s="59">
        <v>1</v>
      </c>
      <c r="C7" s="59">
        <v>1</v>
      </c>
      <c r="D7" s="59"/>
      <c r="E7" s="59"/>
      <c r="F7" s="59"/>
      <c r="G7" s="59"/>
      <c r="H7" s="59"/>
      <c r="I7" s="59"/>
      <c r="J7" s="59"/>
      <c r="K7" s="59"/>
      <c r="L7" s="59"/>
      <c r="M7" s="59"/>
      <c r="N7" s="59"/>
      <c r="O7" s="59"/>
      <c r="P7" s="6">
        <f t="shared" si="0"/>
        <v>2</v>
      </c>
      <c r="Q7" s="12"/>
    </row>
    <row r="8" ht="25" customHeight="true" spans="1:17">
      <c r="A8" s="52" t="s">
        <v>115</v>
      </c>
      <c r="B8" s="18"/>
      <c r="C8" s="59">
        <v>3</v>
      </c>
      <c r="D8" s="59"/>
      <c r="E8" s="59">
        <v>1</v>
      </c>
      <c r="F8" s="59">
        <v>1</v>
      </c>
      <c r="G8" s="18"/>
      <c r="H8" s="19">
        <v>1</v>
      </c>
      <c r="I8" s="19"/>
      <c r="J8" s="19"/>
      <c r="K8" s="19"/>
      <c r="L8" s="19"/>
      <c r="M8" s="19"/>
      <c r="N8" s="19"/>
      <c r="O8" s="19"/>
      <c r="P8" s="6">
        <f t="shared" si="0"/>
        <v>6</v>
      </c>
      <c r="Q8" s="12"/>
    </row>
    <row r="9" ht="25" customHeight="true" spans="1:17">
      <c r="A9" s="52" t="s">
        <v>116</v>
      </c>
      <c r="B9" s="59"/>
      <c r="C9" s="59"/>
      <c r="D9" s="59">
        <v>1</v>
      </c>
      <c r="E9" s="59"/>
      <c r="F9" s="59"/>
      <c r="G9" s="59"/>
      <c r="H9" s="59"/>
      <c r="I9" s="59">
        <v>1</v>
      </c>
      <c r="J9" s="59"/>
      <c r="K9" s="59"/>
      <c r="L9" s="59"/>
      <c r="M9" s="59"/>
      <c r="N9" s="59"/>
      <c r="O9" s="59"/>
      <c r="P9" s="6">
        <f t="shared" si="0"/>
        <v>2</v>
      </c>
      <c r="Q9" s="12"/>
    </row>
    <row r="10" ht="25" customHeight="true" spans="1:17">
      <c r="A10" s="52" t="s">
        <v>117</v>
      </c>
      <c r="B10" s="59"/>
      <c r="C10" s="59">
        <v>1</v>
      </c>
      <c r="D10" s="59"/>
      <c r="E10" s="59">
        <v>1</v>
      </c>
      <c r="F10" s="59">
        <v>1</v>
      </c>
      <c r="G10" s="59">
        <v>1</v>
      </c>
      <c r="H10" s="59">
        <v>1</v>
      </c>
      <c r="I10" s="59">
        <v>1</v>
      </c>
      <c r="J10" s="59">
        <v>1</v>
      </c>
      <c r="K10" s="59"/>
      <c r="L10" s="59"/>
      <c r="M10" s="59"/>
      <c r="N10" s="59"/>
      <c r="O10" s="59"/>
      <c r="P10" s="6">
        <f t="shared" si="0"/>
        <v>7</v>
      </c>
      <c r="Q10" s="12"/>
    </row>
    <row r="11" ht="25" customHeight="true" spans="1:17">
      <c r="A11" s="52" t="s">
        <v>118</v>
      </c>
      <c r="B11" s="59">
        <v>1</v>
      </c>
      <c r="C11" s="59">
        <v>2</v>
      </c>
      <c r="D11" s="59">
        <v>1</v>
      </c>
      <c r="E11" s="59">
        <v>1</v>
      </c>
      <c r="F11" s="59">
        <v>1</v>
      </c>
      <c r="G11" s="59"/>
      <c r="H11" s="59"/>
      <c r="I11" s="59">
        <v>1</v>
      </c>
      <c r="J11" s="59">
        <v>1</v>
      </c>
      <c r="K11" s="59"/>
      <c r="L11" s="59"/>
      <c r="M11" s="59"/>
      <c r="N11" s="59"/>
      <c r="O11" s="59"/>
      <c r="P11" s="6">
        <f t="shared" si="0"/>
        <v>8</v>
      </c>
      <c r="Q11" s="12"/>
    </row>
    <row r="12" ht="25" customHeight="true" spans="1:17">
      <c r="A12" s="52" t="s">
        <v>119</v>
      </c>
      <c r="B12" s="59"/>
      <c r="C12" s="59"/>
      <c r="D12" s="59">
        <v>1</v>
      </c>
      <c r="E12" s="59">
        <v>1</v>
      </c>
      <c r="F12" s="59"/>
      <c r="G12" s="59">
        <v>1</v>
      </c>
      <c r="H12" s="59"/>
      <c r="I12" s="59">
        <v>1</v>
      </c>
      <c r="J12" s="59"/>
      <c r="K12" s="59"/>
      <c r="L12" s="59"/>
      <c r="M12" s="19"/>
      <c r="N12" s="19"/>
      <c r="O12" s="19"/>
      <c r="P12" s="6">
        <f t="shared" si="0"/>
        <v>4</v>
      </c>
      <c r="Q12" s="12"/>
    </row>
    <row r="13" ht="25" customHeight="true" spans="1:17">
      <c r="A13" s="52" t="s">
        <v>120</v>
      </c>
      <c r="B13" s="58"/>
      <c r="C13" s="58">
        <v>1</v>
      </c>
      <c r="D13" s="58"/>
      <c r="E13" s="58"/>
      <c r="F13" s="19">
        <v>1</v>
      </c>
      <c r="G13" s="19"/>
      <c r="H13" s="19"/>
      <c r="I13" s="19">
        <v>1</v>
      </c>
      <c r="J13" s="19"/>
      <c r="K13" s="19"/>
      <c r="L13" s="19"/>
      <c r="M13" s="19"/>
      <c r="N13" s="19"/>
      <c r="O13" s="19"/>
      <c r="P13" s="6">
        <f t="shared" si="0"/>
        <v>3</v>
      </c>
      <c r="Q13" s="12"/>
    </row>
    <row r="14" ht="36" customHeight="true" spans="1:17">
      <c r="A14" s="38" t="s">
        <v>121</v>
      </c>
      <c r="B14" s="19"/>
      <c r="C14" s="19"/>
      <c r="D14" s="19"/>
      <c r="E14" s="19"/>
      <c r="F14" s="19"/>
      <c r="G14" s="19"/>
      <c r="H14" s="19"/>
      <c r="I14" s="19">
        <v>1</v>
      </c>
      <c r="J14" s="19">
        <v>1</v>
      </c>
      <c r="K14" s="19"/>
      <c r="L14" s="19"/>
      <c r="M14" s="19"/>
      <c r="N14" s="19"/>
      <c r="O14" s="19"/>
      <c r="P14" s="6">
        <f t="shared" si="0"/>
        <v>2</v>
      </c>
      <c r="Q14" s="12"/>
    </row>
    <row r="15" ht="34" customHeight="true" spans="1:17">
      <c r="A15" s="38" t="s">
        <v>122</v>
      </c>
      <c r="B15" s="19">
        <v>2</v>
      </c>
      <c r="C15" s="19"/>
      <c r="D15" s="19"/>
      <c r="E15" s="19"/>
      <c r="F15" s="19"/>
      <c r="G15" s="19"/>
      <c r="H15" s="19">
        <v>1</v>
      </c>
      <c r="I15" s="19"/>
      <c r="J15" s="19"/>
      <c r="K15" s="19"/>
      <c r="L15" s="19"/>
      <c r="M15" s="19"/>
      <c r="N15" s="19"/>
      <c r="O15" s="19"/>
      <c r="P15" s="6">
        <f t="shared" si="0"/>
        <v>3</v>
      </c>
      <c r="Q15" s="12"/>
    </row>
    <row r="16" ht="34" customHeight="true" spans="1:17">
      <c r="A16" s="38" t="s">
        <v>123</v>
      </c>
      <c r="B16" s="59">
        <v>1</v>
      </c>
      <c r="C16" s="59"/>
      <c r="D16" s="59">
        <v>1</v>
      </c>
      <c r="E16" s="59"/>
      <c r="F16" s="59"/>
      <c r="G16" s="59"/>
      <c r="H16" s="59"/>
      <c r="I16" s="59"/>
      <c r="J16" s="59">
        <v>1</v>
      </c>
      <c r="K16" s="59"/>
      <c r="L16" s="59"/>
      <c r="M16" s="59"/>
      <c r="N16" s="59"/>
      <c r="O16" s="59"/>
      <c r="P16" s="6">
        <f t="shared" si="0"/>
        <v>3</v>
      </c>
      <c r="Q16" s="12"/>
    </row>
    <row r="17" ht="36" customHeight="true" spans="1:17">
      <c r="A17" s="38" t="s">
        <v>124</v>
      </c>
      <c r="B17" s="58"/>
      <c r="C17" s="58"/>
      <c r="D17" s="58">
        <v>1</v>
      </c>
      <c r="E17" s="58"/>
      <c r="F17" s="58"/>
      <c r="G17" s="58"/>
      <c r="H17" s="58">
        <v>1</v>
      </c>
      <c r="I17" s="58">
        <v>1</v>
      </c>
      <c r="J17" s="58"/>
      <c r="K17" s="58"/>
      <c r="L17" s="58"/>
      <c r="M17" s="58"/>
      <c r="N17" s="58"/>
      <c r="O17" s="58"/>
      <c r="P17" s="6">
        <f t="shared" si="0"/>
        <v>3</v>
      </c>
      <c r="Q17" s="12"/>
    </row>
    <row r="18" ht="25" customHeight="true" spans="1:17">
      <c r="A18" s="52" t="s">
        <v>125</v>
      </c>
      <c r="B18" s="58">
        <v>1</v>
      </c>
      <c r="C18" s="58"/>
      <c r="D18" s="58"/>
      <c r="E18" s="58"/>
      <c r="F18" s="58"/>
      <c r="G18" s="58"/>
      <c r="H18" s="58"/>
      <c r="I18" s="58"/>
      <c r="J18" s="58"/>
      <c r="K18" s="58"/>
      <c r="L18" s="58">
        <v>1</v>
      </c>
      <c r="M18" s="58"/>
      <c r="N18" s="58"/>
      <c r="O18" s="58"/>
      <c r="P18" s="6">
        <f t="shared" si="0"/>
        <v>2</v>
      </c>
      <c r="Q18" s="12"/>
    </row>
    <row r="19" ht="25" customHeight="true" spans="1:17">
      <c r="A19" s="2" t="s">
        <v>53</v>
      </c>
      <c r="B19" s="6">
        <f t="shared" ref="B19:P19" si="1">SUM(B4:B18)</f>
        <v>7</v>
      </c>
      <c r="C19" s="6">
        <f t="shared" si="1"/>
        <v>11</v>
      </c>
      <c r="D19" s="6">
        <f t="shared" si="1"/>
        <v>8</v>
      </c>
      <c r="E19" s="6">
        <f t="shared" si="1"/>
        <v>7</v>
      </c>
      <c r="F19" s="6">
        <f t="shared" si="1"/>
        <v>7</v>
      </c>
      <c r="G19" s="6">
        <f t="shared" si="1"/>
        <v>2</v>
      </c>
      <c r="H19" s="6">
        <f t="shared" si="1"/>
        <v>6</v>
      </c>
      <c r="I19" s="6">
        <f t="shared" si="1"/>
        <v>11</v>
      </c>
      <c r="J19" s="6">
        <f t="shared" si="1"/>
        <v>5</v>
      </c>
      <c r="K19" s="6">
        <f t="shared" si="1"/>
        <v>1</v>
      </c>
      <c r="L19" s="6">
        <f t="shared" si="1"/>
        <v>1</v>
      </c>
      <c r="M19" s="6"/>
      <c r="N19" s="6"/>
      <c r="O19" s="6"/>
      <c r="P19" s="6">
        <f t="shared" si="0"/>
        <v>66</v>
      </c>
      <c r="Q19" s="12"/>
    </row>
  </sheetData>
  <mergeCells count="5">
    <mergeCell ref="A1:Q1"/>
    <mergeCell ref="B2:P2"/>
    <mergeCell ref="A2:A3"/>
    <mergeCell ref="Q2:Q3"/>
    <mergeCell ref="Q4:Q19"/>
  </mergeCells>
  <printOptions horizontalCentered="true"/>
  <pageMargins left="0.511805555555556" right="0.629861111111111" top="0.786805555555556" bottom="0.590277777777778" header="0.5" footer="0.393055555555556"/>
  <pageSetup paperSize="9" scale="95"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9"/>
  <sheetViews>
    <sheetView workbookViewId="0">
      <selection activeCell="T16" sqref="T16"/>
    </sheetView>
  </sheetViews>
  <sheetFormatPr defaultColWidth="9" defaultRowHeight="15.75"/>
  <cols>
    <col min="1" max="1" width="24.75" customWidth="true"/>
    <col min="2" max="2" width="7.625" customWidth="true"/>
    <col min="3" max="11" width="5.125" customWidth="true"/>
    <col min="12" max="12" width="8.25" customWidth="true"/>
    <col min="13" max="16" width="5.125" customWidth="true"/>
    <col min="17" max="17" width="19.5" customWidth="true"/>
  </cols>
  <sheetData>
    <row r="1" ht="29.25" spans="1:17">
      <c r="A1" s="1" t="s">
        <v>126</v>
      </c>
      <c r="B1" s="1"/>
      <c r="C1" s="1"/>
      <c r="D1" s="1"/>
      <c r="E1" s="1"/>
      <c r="F1" s="1"/>
      <c r="G1" s="1"/>
      <c r="H1" s="1"/>
      <c r="I1" s="1"/>
      <c r="J1" s="1"/>
      <c r="K1" s="1"/>
      <c r="L1" s="1"/>
      <c r="M1" s="1"/>
      <c r="N1" s="1"/>
      <c r="O1" s="1"/>
      <c r="P1" s="1"/>
      <c r="Q1" s="1"/>
    </row>
    <row r="2" ht="27" customHeight="true" spans="1:17">
      <c r="A2" s="2" t="s">
        <v>37</v>
      </c>
      <c r="B2" s="2" t="s">
        <v>38</v>
      </c>
      <c r="C2" s="2"/>
      <c r="D2" s="2"/>
      <c r="E2" s="2"/>
      <c r="F2" s="2"/>
      <c r="G2" s="2"/>
      <c r="H2" s="2"/>
      <c r="I2" s="2"/>
      <c r="J2" s="2"/>
      <c r="K2" s="2"/>
      <c r="L2" s="2"/>
      <c r="M2" s="2"/>
      <c r="N2" s="2"/>
      <c r="O2" s="2"/>
      <c r="P2" s="2"/>
      <c r="Q2" s="31" t="s">
        <v>39</v>
      </c>
    </row>
    <row r="3" ht="35" customHeight="true" spans="1:17">
      <c r="A3" s="2"/>
      <c r="B3" s="47" t="s">
        <v>4</v>
      </c>
      <c r="C3" s="2" t="s">
        <v>5</v>
      </c>
      <c r="D3" s="2" t="s">
        <v>6</v>
      </c>
      <c r="E3" s="2" t="s">
        <v>7</v>
      </c>
      <c r="F3" s="2" t="s">
        <v>8</v>
      </c>
      <c r="G3" s="2" t="s">
        <v>9</v>
      </c>
      <c r="H3" s="37" t="s">
        <v>10</v>
      </c>
      <c r="I3" s="8" t="s">
        <v>11</v>
      </c>
      <c r="J3" s="8" t="s">
        <v>12</v>
      </c>
      <c r="K3" s="8" t="s">
        <v>13</v>
      </c>
      <c r="L3" s="8" t="s">
        <v>14</v>
      </c>
      <c r="M3" s="11" t="s">
        <v>15</v>
      </c>
      <c r="N3" s="11" t="s">
        <v>16</v>
      </c>
      <c r="O3" s="11" t="s">
        <v>17</v>
      </c>
      <c r="P3" s="2" t="s">
        <v>18</v>
      </c>
      <c r="Q3" s="32"/>
    </row>
    <row r="4" ht="25" customHeight="true" spans="1:17">
      <c r="A4" s="5" t="s">
        <v>127</v>
      </c>
      <c r="B4" s="6">
        <v>1</v>
      </c>
      <c r="C4" s="6"/>
      <c r="D4" s="6"/>
      <c r="E4" s="6"/>
      <c r="F4" s="6"/>
      <c r="G4" s="6"/>
      <c r="H4" s="6"/>
      <c r="I4" s="6"/>
      <c r="J4" s="6"/>
      <c r="K4" s="6"/>
      <c r="L4" s="6"/>
      <c r="M4" s="6"/>
      <c r="N4" s="6"/>
      <c r="O4" s="6"/>
      <c r="P4" s="6">
        <f t="shared" ref="P4:P18" si="0">SUM(B4:O4)</f>
        <v>1</v>
      </c>
      <c r="Q4" s="12" t="s">
        <v>128</v>
      </c>
    </row>
    <row r="5" ht="25" customHeight="true" spans="1:17">
      <c r="A5" s="5" t="s">
        <v>129</v>
      </c>
      <c r="B5" s="6"/>
      <c r="C5" s="6"/>
      <c r="D5" s="6"/>
      <c r="E5" s="6"/>
      <c r="F5" s="6"/>
      <c r="G5" s="6"/>
      <c r="H5" s="6"/>
      <c r="I5" s="6">
        <v>1</v>
      </c>
      <c r="J5" s="6"/>
      <c r="K5" s="6"/>
      <c r="L5" s="6"/>
      <c r="M5" s="6"/>
      <c r="N5" s="6"/>
      <c r="O5" s="6"/>
      <c r="P5" s="6">
        <f t="shared" si="0"/>
        <v>1</v>
      </c>
      <c r="Q5" s="12"/>
    </row>
    <row r="6" ht="25" customHeight="true" spans="1:17">
      <c r="A6" s="5" t="s">
        <v>130</v>
      </c>
      <c r="B6" s="6"/>
      <c r="C6" s="6">
        <v>1</v>
      </c>
      <c r="D6" s="6"/>
      <c r="E6" s="6"/>
      <c r="F6" s="6"/>
      <c r="G6" s="6"/>
      <c r="H6" s="6">
        <v>1</v>
      </c>
      <c r="I6" s="6"/>
      <c r="J6" s="6"/>
      <c r="K6" s="6"/>
      <c r="L6" s="6"/>
      <c r="M6" s="6"/>
      <c r="N6" s="6"/>
      <c r="O6" s="6"/>
      <c r="P6" s="6">
        <f t="shared" si="0"/>
        <v>2</v>
      </c>
      <c r="Q6" s="12"/>
    </row>
    <row r="7" ht="25" customHeight="true" spans="1:17">
      <c r="A7" s="5" t="s">
        <v>131</v>
      </c>
      <c r="B7" s="6"/>
      <c r="C7" s="6"/>
      <c r="D7" s="6"/>
      <c r="E7" s="6"/>
      <c r="F7" s="6"/>
      <c r="G7" s="6"/>
      <c r="H7" s="6">
        <v>1</v>
      </c>
      <c r="I7" s="6"/>
      <c r="J7" s="6"/>
      <c r="K7" s="6"/>
      <c r="L7" s="6"/>
      <c r="M7" s="6"/>
      <c r="N7" s="6"/>
      <c r="O7" s="6"/>
      <c r="P7" s="6">
        <f t="shared" si="0"/>
        <v>1</v>
      </c>
      <c r="Q7" s="12"/>
    </row>
    <row r="8" ht="25" customHeight="true" spans="1:17">
      <c r="A8" s="5" t="s">
        <v>132</v>
      </c>
      <c r="B8" s="6"/>
      <c r="C8" s="6">
        <v>1</v>
      </c>
      <c r="D8" s="6"/>
      <c r="E8" s="6"/>
      <c r="F8" s="6"/>
      <c r="G8" s="6"/>
      <c r="H8" s="6"/>
      <c r="I8" s="6"/>
      <c r="J8" s="6"/>
      <c r="K8" s="6"/>
      <c r="L8" s="6"/>
      <c r="M8" s="6"/>
      <c r="N8" s="6"/>
      <c r="O8" s="6"/>
      <c r="P8" s="6">
        <f t="shared" si="0"/>
        <v>1</v>
      </c>
      <c r="Q8" s="12"/>
    </row>
    <row r="9" ht="25" customHeight="true" spans="1:17">
      <c r="A9" s="5" t="s">
        <v>133</v>
      </c>
      <c r="B9" s="6"/>
      <c r="C9" s="6">
        <v>1</v>
      </c>
      <c r="D9" s="6"/>
      <c r="E9" s="6"/>
      <c r="F9" s="6"/>
      <c r="G9" s="6"/>
      <c r="H9" s="6"/>
      <c r="I9" s="6"/>
      <c r="J9" s="6"/>
      <c r="K9" s="6"/>
      <c r="L9" s="6"/>
      <c r="M9" s="6"/>
      <c r="N9" s="6"/>
      <c r="O9" s="6"/>
      <c r="P9" s="6">
        <f t="shared" si="0"/>
        <v>1</v>
      </c>
      <c r="Q9" s="12"/>
    </row>
    <row r="10" ht="25" customHeight="true" spans="1:17">
      <c r="A10" s="5" t="s">
        <v>134</v>
      </c>
      <c r="B10" s="6"/>
      <c r="C10" s="6"/>
      <c r="D10" s="6"/>
      <c r="E10" s="6"/>
      <c r="F10" s="6"/>
      <c r="G10" s="6"/>
      <c r="H10" s="6">
        <v>1</v>
      </c>
      <c r="I10" s="6"/>
      <c r="J10" s="6"/>
      <c r="K10" s="6"/>
      <c r="L10" s="6">
        <v>1</v>
      </c>
      <c r="M10" s="6"/>
      <c r="N10" s="6"/>
      <c r="O10" s="6"/>
      <c r="P10" s="6">
        <f t="shared" si="0"/>
        <v>2</v>
      </c>
      <c r="Q10" s="12"/>
    </row>
    <row r="11" ht="25" customHeight="true" spans="1:17">
      <c r="A11" s="5" t="s">
        <v>135</v>
      </c>
      <c r="B11" s="6"/>
      <c r="C11" s="6">
        <v>1</v>
      </c>
      <c r="D11" s="6"/>
      <c r="E11" s="6"/>
      <c r="F11" s="6"/>
      <c r="G11" s="6"/>
      <c r="H11" s="6">
        <v>1</v>
      </c>
      <c r="I11" s="6"/>
      <c r="J11" s="6"/>
      <c r="K11" s="6"/>
      <c r="L11" s="6"/>
      <c r="M11" s="6"/>
      <c r="N11" s="6"/>
      <c r="O11" s="6"/>
      <c r="P11" s="6">
        <f t="shared" si="0"/>
        <v>2</v>
      </c>
      <c r="Q11" s="12"/>
    </row>
    <row r="12" ht="25" customHeight="true" spans="1:17">
      <c r="A12" s="2" t="s">
        <v>53</v>
      </c>
      <c r="B12" s="6">
        <f>SUM(B4:B11)</f>
        <v>1</v>
      </c>
      <c r="C12" s="6">
        <f>SUM(C4:C11)</f>
        <v>4</v>
      </c>
      <c r="D12" s="6"/>
      <c r="E12" s="6"/>
      <c r="F12" s="6"/>
      <c r="G12" s="6"/>
      <c r="H12" s="6">
        <f>SUM(H4:H11)</f>
        <v>4</v>
      </c>
      <c r="I12" s="6">
        <f>SUM(I4:I11)</f>
        <v>1</v>
      </c>
      <c r="J12" s="6"/>
      <c r="K12" s="6"/>
      <c r="L12" s="6">
        <f>SUM(L4:L11)</f>
        <v>1</v>
      </c>
      <c r="M12" s="6"/>
      <c r="N12" s="6"/>
      <c r="O12" s="6"/>
      <c r="P12" s="6">
        <f t="shared" si="0"/>
        <v>11</v>
      </c>
      <c r="Q12" s="12"/>
    </row>
    <row r="13" ht="25" customHeight="true" spans="1:17">
      <c r="A13" s="56" t="s">
        <v>136</v>
      </c>
      <c r="B13" s="20"/>
      <c r="C13" s="20">
        <v>2</v>
      </c>
      <c r="D13" s="20"/>
      <c r="E13" s="20"/>
      <c r="F13" s="20"/>
      <c r="G13" s="20"/>
      <c r="H13" s="20"/>
      <c r="I13" s="20"/>
      <c r="J13" s="20"/>
      <c r="K13" s="20"/>
      <c r="L13" s="20">
        <v>2</v>
      </c>
      <c r="M13" s="20"/>
      <c r="N13" s="20"/>
      <c r="O13" s="20"/>
      <c r="P13" s="20">
        <f t="shared" si="0"/>
        <v>4</v>
      </c>
      <c r="Q13" s="12"/>
    </row>
    <row r="14" ht="25" customHeight="true" spans="1:17">
      <c r="A14" s="56" t="s">
        <v>137</v>
      </c>
      <c r="B14" s="20">
        <v>1</v>
      </c>
      <c r="C14" s="20">
        <v>3</v>
      </c>
      <c r="D14" s="20"/>
      <c r="E14" s="20"/>
      <c r="F14" s="20"/>
      <c r="G14" s="20"/>
      <c r="H14" s="20"/>
      <c r="I14" s="20"/>
      <c r="J14" s="20"/>
      <c r="K14" s="20"/>
      <c r="L14" s="20"/>
      <c r="M14" s="20"/>
      <c r="N14" s="20"/>
      <c r="O14" s="20"/>
      <c r="P14" s="20">
        <f t="shared" si="0"/>
        <v>4</v>
      </c>
      <c r="Q14" s="12"/>
    </row>
    <row r="15" ht="25" customHeight="true" spans="1:17">
      <c r="A15" s="56" t="s">
        <v>138</v>
      </c>
      <c r="B15" s="20"/>
      <c r="C15" s="20">
        <v>1</v>
      </c>
      <c r="D15" s="20"/>
      <c r="E15" s="20"/>
      <c r="F15" s="20"/>
      <c r="G15" s="20"/>
      <c r="H15" s="20"/>
      <c r="I15" s="20"/>
      <c r="J15" s="20"/>
      <c r="K15" s="20"/>
      <c r="L15" s="20"/>
      <c r="M15" s="20"/>
      <c r="N15" s="20"/>
      <c r="O15" s="20"/>
      <c r="P15" s="20">
        <f t="shared" si="0"/>
        <v>1</v>
      </c>
      <c r="Q15" s="12"/>
    </row>
    <row r="16" ht="25" customHeight="true" spans="1:17">
      <c r="A16" s="56" t="s">
        <v>139</v>
      </c>
      <c r="B16" s="20"/>
      <c r="C16" s="20">
        <v>1</v>
      </c>
      <c r="D16" s="20"/>
      <c r="E16" s="20"/>
      <c r="F16" s="20"/>
      <c r="G16" s="20"/>
      <c r="H16" s="20"/>
      <c r="I16" s="20"/>
      <c r="J16" s="20"/>
      <c r="K16" s="20"/>
      <c r="L16" s="20"/>
      <c r="M16" s="20"/>
      <c r="N16" s="20"/>
      <c r="O16" s="20"/>
      <c r="P16" s="20">
        <f t="shared" si="0"/>
        <v>1</v>
      </c>
      <c r="Q16" s="12"/>
    </row>
    <row r="17" ht="25" customHeight="true" spans="1:17">
      <c r="A17" s="56" t="s">
        <v>140</v>
      </c>
      <c r="B17" s="20"/>
      <c r="C17" s="20">
        <v>3</v>
      </c>
      <c r="D17" s="20"/>
      <c r="E17" s="20"/>
      <c r="F17" s="20"/>
      <c r="G17" s="20"/>
      <c r="H17" s="20"/>
      <c r="I17" s="20"/>
      <c r="J17" s="20"/>
      <c r="K17" s="20"/>
      <c r="L17" s="20"/>
      <c r="M17" s="20"/>
      <c r="N17" s="20"/>
      <c r="O17" s="20"/>
      <c r="P17" s="20">
        <f t="shared" si="0"/>
        <v>3</v>
      </c>
      <c r="Q17" s="12"/>
    </row>
    <row r="18" ht="25" customHeight="true" spans="1:17">
      <c r="A18" s="56" t="s">
        <v>141</v>
      </c>
      <c r="B18" s="20">
        <v>1</v>
      </c>
      <c r="C18" s="20">
        <v>1</v>
      </c>
      <c r="D18" s="20"/>
      <c r="E18" s="20"/>
      <c r="F18" s="20"/>
      <c r="G18" s="20"/>
      <c r="H18" s="20"/>
      <c r="I18" s="20"/>
      <c r="J18" s="20"/>
      <c r="K18" s="20"/>
      <c r="L18" s="20">
        <v>1</v>
      </c>
      <c r="M18" s="20"/>
      <c r="N18" s="20"/>
      <c r="O18" s="20"/>
      <c r="P18" s="20">
        <f t="shared" si="0"/>
        <v>3</v>
      </c>
      <c r="Q18" s="12"/>
    </row>
    <row r="19" ht="25" customHeight="true" spans="1:17">
      <c r="A19" s="2" t="s">
        <v>76</v>
      </c>
      <c r="B19" s="6">
        <f>SUM(B13:B18)</f>
        <v>2</v>
      </c>
      <c r="C19" s="6">
        <f>SUM(C13:C18)</f>
        <v>11</v>
      </c>
      <c r="D19" s="6"/>
      <c r="E19" s="6"/>
      <c r="F19" s="6"/>
      <c r="G19" s="6"/>
      <c r="H19" s="6"/>
      <c r="I19" s="6"/>
      <c r="J19" s="6"/>
      <c r="K19" s="6"/>
      <c r="L19" s="6">
        <f>SUM(L13:L18)</f>
        <v>3</v>
      </c>
      <c r="M19" s="6"/>
      <c r="N19" s="6"/>
      <c r="O19" s="6"/>
      <c r="P19" s="6">
        <f>SUM(P13:P18)</f>
        <v>16</v>
      </c>
      <c r="Q19" s="12"/>
    </row>
  </sheetData>
  <mergeCells count="5">
    <mergeCell ref="A1:Q1"/>
    <mergeCell ref="B2:P2"/>
    <mergeCell ref="A2:A3"/>
    <mergeCell ref="Q2:Q3"/>
    <mergeCell ref="Q4:Q19"/>
  </mergeCells>
  <printOptions horizontalCentered="true"/>
  <pageMargins left="0.751388888888889" right="0.751388888888889" top="1" bottom="1" header="0.5" footer="0.5"/>
  <pageSetup paperSize="9" scale="96"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21"/>
  <sheetViews>
    <sheetView topLeftCell="A3" workbookViewId="0">
      <selection activeCell="U15" sqref="U15"/>
    </sheetView>
  </sheetViews>
  <sheetFormatPr defaultColWidth="9" defaultRowHeight="15.75"/>
  <cols>
    <col min="1" max="1" width="28.375" customWidth="true"/>
    <col min="2" max="2" width="7.375" customWidth="true"/>
    <col min="3" max="11" width="5.125" customWidth="true"/>
    <col min="12" max="12" width="7.625" customWidth="true"/>
    <col min="13" max="16" width="5.125" customWidth="true"/>
    <col min="17" max="17" width="19" customWidth="true"/>
  </cols>
  <sheetData>
    <row r="1" ht="29.25" spans="1:17">
      <c r="A1" s="1" t="s">
        <v>142</v>
      </c>
      <c r="B1" s="1"/>
      <c r="C1" s="1"/>
      <c r="D1" s="1"/>
      <c r="E1" s="1"/>
      <c r="F1" s="1"/>
      <c r="G1" s="1"/>
      <c r="H1" s="1"/>
      <c r="I1" s="1"/>
      <c r="J1" s="1"/>
      <c r="K1" s="1"/>
      <c r="L1" s="1"/>
      <c r="M1" s="1"/>
      <c r="N1" s="1"/>
      <c r="O1" s="1"/>
      <c r="P1" s="1"/>
      <c r="Q1" s="1"/>
    </row>
    <row r="2" ht="18" spans="1:17">
      <c r="A2" s="2" t="s">
        <v>37</v>
      </c>
      <c r="B2" s="45" t="s">
        <v>38</v>
      </c>
      <c r="C2" s="45"/>
      <c r="D2" s="45"/>
      <c r="E2" s="45"/>
      <c r="F2" s="45"/>
      <c r="G2" s="45"/>
      <c r="H2" s="45"/>
      <c r="I2" s="45"/>
      <c r="J2" s="45"/>
      <c r="K2" s="45"/>
      <c r="L2" s="45"/>
      <c r="M2" s="45"/>
      <c r="N2" s="45"/>
      <c r="O2" s="45"/>
      <c r="P2" s="45"/>
      <c r="Q2" s="2" t="s">
        <v>39</v>
      </c>
    </row>
    <row r="3" ht="32" customHeight="true" spans="1:17">
      <c r="A3" s="47"/>
      <c r="B3" s="2" t="s">
        <v>4</v>
      </c>
      <c r="C3" s="2" t="s">
        <v>5</v>
      </c>
      <c r="D3" s="2" t="s">
        <v>6</v>
      </c>
      <c r="E3" s="2" t="s">
        <v>7</v>
      </c>
      <c r="F3" s="2" t="s">
        <v>8</v>
      </c>
      <c r="G3" s="2" t="s">
        <v>9</v>
      </c>
      <c r="H3" s="8" t="s">
        <v>10</v>
      </c>
      <c r="I3" s="8" t="s">
        <v>11</v>
      </c>
      <c r="J3" s="8" t="s">
        <v>12</v>
      </c>
      <c r="K3" s="8" t="s">
        <v>13</v>
      </c>
      <c r="L3" s="8" t="s">
        <v>14</v>
      </c>
      <c r="M3" s="11" t="s">
        <v>15</v>
      </c>
      <c r="N3" s="11" t="s">
        <v>16</v>
      </c>
      <c r="O3" s="11" t="s">
        <v>17</v>
      </c>
      <c r="P3" s="2" t="s">
        <v>18</v>
      </c>
      <c r="Q3" s="2"/>
    </row>
    <row r="4" ht="25" customHeight="true" spans="1:17">
      <c r="A4" s="48" t="s">
        <v>143</v>
      </c>
      <c r="B4" s="49"/>
      <c r="C4" s="49">
        <v>1</v>
      </c>
      <c r="D4" s="50"/>
      <c r="E4" s="49"/>
      <c r="F4" s="49"/>
      <c r="G4" s="49"/>
      <c r="H4" s="49"/>
      <c r="I4" s="49"/>
      <c r="J4" s="49"/>
      <c r="K4" s="50"/>
      <c r="L4" s="49"/>
      <c r="M4" s="49"/>
      <c r="N4" s="49"/>
      <c r="O4" s="49"/>
      <c r="P4" s="8">
        <v>1</v>
      </c>
      <c r="Q4" s="54" t="s">
        <v>144</v>
      </c>
    </row>
    <row r="5" ht="25" customHeight="true" spans="1:17">
      <c r="A5" s="48" t="s">
        <v>145</v>
      </c>
      <c r="B5" s="49"/>
      <c r="C5" s="49"/>
      <c r="D5" s="49"/>
      <c r="E5" s="49"/>
      <c r="F5" s="49"/>
      <c r="G5" s="49"/>
      <c r="H5" s="49"/>
      <c r="I5" s="49"/>
      <c r="J5" s="49">
        <v>1</v>
      </c>
      <c r="K5" s="49"/>
      <c r="L5" s="49"/>
      <c r="M5" s="49"/>
      <c r="N5" s="49"/>
      <c r="O5" s="49"/>
      <c r="P5" s="8">
        <v>1</v>
      </c>
      <c r="Q5" s="54"/>
    </row>
    <row r="6" ht="25" customHeight="true" spans="1:17">
      <c r="A6" s="48" t="s">
        <v>146</v>
      </c>
      <c r="B6" s="49"/>
      <c r="C6" s="49"/>
      <c r="D6" s="49"/>
      <c r="E6" s="49"/>
      <c r="F6" s="49"/>
      <c r="G6" s="49"/>
      <c r="H6" s="49">
        <v>1</v>
      </c>
      <c r="I6" s="49"/>
      <c r="J6" s="49">
        <v>1</v>
      </c>
      <c r="K6" s="49"/>
      <c r="L6" s="49"/>
      <c r="M6" s="49"/>
      <c r="N6" s="49"/>
      <c r="O6" s="49"/>
      <c r="P6" s="8">
        <v>2</v>
      </c>
      <c r="Q6" s="54"/>
    </row>
    <row r="7" ht="25" customHeight="true" spans="1:17">
      <c r="A7" s="51" t="s">
        <v>147</v>
      </c>
      <c r="B7" s="49"/>
      <c r="C7" s="26">
        <v>1</v>
      </c>
      <c r="D7" s="26"/>
      <c r="E7" s="26">
        <v>1</v>
      </c>
      <c r="F7" s="26"/>
      <c r="G7" s="26"/>
      <c r="H7" s="26"/>
      <c r="I7" s="26"/>
      <c r="J7" s="26"/>
      <c r="K7" s="26"/>
      <c r="L7" s="26"/>
      <c r="M7" s="26"/>
      <c r="N7" s="26"/>
      <c r="O7" s="26"/>
      <c r="P7" s="8">
        <v>2</v>
      </c>
      <c r="Q7" s="54"/>
    </row>
    <row r="8" ht="33" customHeight="true" spans="1:17">
      <c r="A8" s="51" t="s">
        <v>148</v>
      </c>
      <c r="B8" s="49"/>
      <c r="C8" s="26">
        <v>1</v>
      </c>
      <c r="D8" s="26"/>
      <c r="E8" s="26"/>
      <c r="F8" s="26"/>
      <c r="G8" s="26"/>
      <c r="H8" s="26"/>
      <c r="I8" s="53"/>
      <c r="J8" s="26"/>
      <c r="K8" s="26"/>
      <c r="L8" s="26"/>
      <c r="M8" s="26"/>
      <c r="N8" s="26"/>
      <c r="O8" s="26"/>
      <c r="P8" s="8">
        <v>1</v>
      </c>
      <c r="Q8" s="54"/>
    </row>
    <row r="9" ht="25" customHeight="true" spans="1:17">
      <c r="A9" s="48" t="s">
        <v>149</v>
      </c>
      <c r="B9" s="26"/>
      <c r="C9" s="26"/>
      <c r="D9" s="26"/>
      <c r="E9" s="26"/>
      <c r="F9" s="26">
        <v>1</v>
      </c>
      <c r="G9" s="26"/>
      <c r="H9" s="26"/>
      <c r="I9" s="26"/>
      <c r="J9" s="26"/>
      <c r="K9" s="26"/>
      <c r="L9" s="26"/>
      <c r="M9" s="26"/>
      <c r="N9" s="26"/>
      <c r="O9" s="26"/>
      <c r="P9" s="8">
        <v>1</v>
      </c>
      <c r="Q9" s="54"/>
    </row>
    <row r="10" ht="25" customHeight="true" spans="1:17">
      <c r="A10" s="52" t="s">
        <v>150</v>
      </c>
      <c r="B10" s="49"/>
      <c r="C10" s="49"/>
      <c r="D10" s="49"/>
      <c r="E10" s="49"/>
      <c r="F10" s="49"/>
      <c r="G10" s="49"/>
      <c r="H10" s="49"/>
      <c r="I10" s="49"/>
      <c r="J10" s="49"/>
      <c r="K10" s="49"/>
      <c r="L10" s="49">
        <v>1</v>
      </c>
      <c r="M10" s="49"/>
      <c r="N10" s="49"/>
      <c r="O10" s="49"/>
      <c r="P10" s="8">
        <v>1</v>
      </c>
      <c r="Q10" s="54"/>
    </row>
    <row r="11" ht="25" customHeight="true" spans="1:17">
      <c r="A11" s="48" t="s">
        <v>151</v>
      </c>
      <c r="B11" s="49"/>
      <c r="C11" s="26"/>
      <c r="D11" s="26"/>
      <c r="E11" s="26"/>
      <c r="F11" s="26"/>
      <c r="G11" s="26"/>
      <c r="H11" s="26"/>
      <c r="I11" s="26">
        <v>1</v>
      </c>
      <c r="J11" s="26">
        <v>1</v>
      </c>
      <c r="K11" s="26"/>
      <c r="L11" s="26"/>
      <c r="M11" s="26"/>
      <c r="N11" s="26"/>
      <c r="O11" s="26"/>
      <c r="P11" s="8">
        <v>2</v>
      </c>
      <c r="Q11" s="54"/>
    </row>
    <row r="12" ht="25" customHeight="true" spans="1:17">
      <c r="A12" s="2" t="s">
        <v>53</v>
      </c>
      <c r="B12" s="15"/>
      <c r="C12" s="15">
        <v>3</v>
      </c>
      <c r="D12" s="15"/>
      <c r="E12" s="15">
        <v>1</v>
      </c>
      <c r="F12" s="15">
        <v>1</v>
      </c>
      <c r="G12" s="15"/>
      <c r="H12" s="15">
        <v>1</v>
      </c>
      <c r="I12" s="15">
        <v>1</v>
      </c>
      <c r="J12" s="15">
        <v>3</v>
      </c>
      <c r="K12" s="15"/>
      <c r="L12" s="15">
        <v>1</v>
      </c>
      <c r="M12" s="15"/>
      <c r="N12" s="15"/>
      <c r="O12" s="15"/>
      <c r="P12" s="15">
        <v>11</v>
      </c>
      <c r="Q12" s="54"/>
    </row>
    <row r="13" ht="25" customHeight="true" spans="1:17">
      <c r="A13" s="48" t="s">
        <v>152</v>
      </c>
      <c r="B13" s="38"/>
      <c r="C13" s="26"/>
      <c r="D13" s="26"/>
      <c r="E13" s="26"/>
      <c r="F13" s="26"/>
      <c r="G13" s="26"/>
      <c r="H13" s="26"/>
      <c r="I13" s="26"/>
      <c r="J13" s="26"/>
      <c r="K13" s="26"/>
      <c r="L13" s="26"/>
      <c r="M13" s="26"/>
      <c r="N13" s="26"/>
      <c r="O13" s="26">
        <v>1</v>
      </c>
      <c r="P13" s="8">
        <v>1</v>
      </c>
      <c r="Q13" s="54"/>
    </row>
    <row r="14" ht="25" customHeight="true" spans="1:17">
      <c r="A14" s="48" t="s">
        <v>153</v>
      </c>
      <c r="B14" s="38"/>
      <c r="C14" s="26">
        <v>1</v>
      </c>
      <c r="D14" s="26"/>
      <c r="E14" s="26"/>
      <c r="F14" s="26"/>
      <c r="G14" s="26"/>
      <c r="H14" s="26"/>
      <c r="I14" s="26"/>
      <c r="J14" s="26"/>
      <c r="K14" s="26"/>
      <c r="L14" s="26"/>
      <c r="M14" s="26"/>
      <c r="N14" s="26"/>
      <c r="O14" s="26"/>
      <c r="P14" s="8">
        <v>1</v>
      </c>
      <c r="Q14" s="54"/>
    </row>
    <row r="15" ht="34" customHeight="true" spans="1:17">
      <c r="A15" s="51" t="s">
        <v>154</v>
      </c>
      <c r="B15" s="38"/>
      <c r="C15" s="26"/>
      <c r="D15" s="26"/>
      <c r="E15" s="26"/>
      <c r="F15" s="26"/>
      <c r="G15" s="26"/>
      <c r="H15" s="26"/>
      <c r="I15" s="26"/>
      <c r="J15" s="26"/>
      <c r="K15" s="26"/>
      <c r="L15" s="26"/>
      <c r="M15" s="26"/>
      <c r="N15" s="26"/>
      <c r="O15" s="26">
        <v>1</v>
      </c>
      <c r="P15" s="8">
        <v>1</v>
      </c>
      <c r="Q15" s="54"/>
    </row>
    <row r="16" ht="24" customHeight="true" spans="1:17">
      <c r="A16" s="48" t="s">
        <v>155</v>
      </c>
      <c r="B16" s="38"/>
      <c r="C16" s="38">
        <v>1</v>
      </c>
      <c r="D16" s="38"/>
      <c r="E16" s="38"/>
      <c r="F16" s="38"/>
      <c r="G16" s="38"/>
      <c r="H16" s="38"/>
      <c r="I16" s="38"/>
      <c r="J16" s="38"/>
      <c r="K16" s="38"/>
      <c r="L16" s="38"/>
      <c r="M16" s="38"/>
      <c r="N16" s="38"/>
      <c r="O16" s="38"/>
      <c r="P16" s="8">
        <v>1</v>
      </c>
      <c r="Q16" s="54"/>
    </row>
    <row r="17" ht="38" customHeight="true" spans="1:17">
      <c r="A17" s="51" t="s">
        <v>156</v>
      </c>
      <c r="B17" s="15"/>
      <c r="C17" s="15"/>
      <c r="D17" s="15"/>
      <c r="E17" s="15"/>
      <c r="F17" s="15"/>
      <c r="G17" s="15"/>
      <c r="H17" s="15"/>
      <c r="I17" s="15"/>
      <c r="J17" s="15"/>
      <c r="K17" s="15"/>
      <c r="L17" s="15">
        <v>1</v>
      </c>
      <c r="M17" s="15"/>
      <c r="N17" s="15"/>
      <c r="O17" s="15"/>
      <c r="P17" s="15">
        <v>1</v>
      </c>
      <c r="Q17" s="54"/>
    </row>
    <row r="18" ht="25" customHeight="true" spans="1:17">
      <c r="A18" s="48" t="s">
        <v>157</v>
      </c>
      <c r="B18" s="38">
        <v>1</v>
      </c>
      <c r="C18" s="38"/>
      <c r="D18" s="38"/>
      <c r="E18" s="38"/>
      <c r="F18" s="38"/>
      <c r="G18" s="38"/>
      <c r="H18" s="38"/>
      <c r="I18" s="38"/>
      <c r="J18" s="38"/>
      <c r="K18" s="38"/>
      <c r="L18" s="38"/>
      <c r="M18" s="38"/>
      <c r="N18" s="38"/>
      <c r="O18" s="38"/>
      <c r="P18" s="8">
        <v>1</v>
      </c>
      <c r="Q18" s="54"/>
    </row>
    <row r="19" ht="25" customHeight="true" spans="1:17">
      <c r="A19" s="48" t="s">
        <v>158</v>
      </c>
      <c r="B19" s="38"/>
      <c r="C19" s="38"/>
      <c r="D19" s="38"/>
      <c r="E19" s="38">
        <v>1</v>
      </c>
      <c r="F19" s="38"/>
      <c r="G19" s="38"/>
      <c r="H19" s="38"/>
      <c r="I19" s="38"/>
      <c r="J19" s="38"/>
      <c r="K19" s="38"/>
      <c r="L19" s="38"/>
      <c r="M19" s="38"/>
      <c r="N19" s="38"/>
      <c r="O19" s="38"/>
      <c r="P19" s="8">
        <v>1</v>
      </c>
      <c r="Q19" s="54"/>
    </row>
    <row r="20" ht="25" customHeight="true" spans="1:17">
      <c r="A20" s="48" t="s">
        <v>159</v>
      </c>
      <c r="B20" s="38"/>
      <c r="C20" s="38">
        <v>1</v>
      </c>
      <c r="D20" s="38"/>
      <c r="E20" s="38">
        <v>1</v>
      </c>
      <c r="F20" s="38"/>
      <c r="G20" s="38"/>
      <c r="H20" s="38"/>
      <c r="I20" s="38"/>
      <c r="J20" s="38"/>
      <c r="K20" s="38"/>
      <c r="L20" s="38"/>
      <c r="M20" s="38"/>
      <c r="N20" s="38"/>
      <c r="O20" s="38"/>
      <c r="P20" s="8">
        <v>2</v>
      </c>
      <c r="Q20" s="54"/>
    </row>
    <row r="21" ht="24" customHeight="true" spans="1:17">
      <c r="A21" s="2" t="s">
        <v>76</v>
      </c>
      <c r="B21" s="15">
        <v>1</v>
      </c>
      <c r="C21" s="15">
        <v>3</v>
      </c>
      <c r="D21" s="15"/>
      <c r="E21" s="15">
        <v>2</v>
      </c>
      <c r="F21" s="15"/>
      <c r="G21" s="15"/>
      <c r="H21" s="15"/>
      <c r="I21" s="15"/>
      <c r="J21" s="15"/>
      <c r="K21" s="15"/>
      <c r="L21" s="15">
        <v>1</v>
      </c>
      <c r="M21" s="15"/>
      <c r="N21" s="15"/>
      <c r="O21" s="15">
        <v>2</v>
      </c>
      <c r="P21" s="15">
        <v>9</v>
      </c>
      <c r="Q21" s="55"/>
    </row>
  </sheetData>
  <mergeCells count="5">
    <mergeCell ref="A1:Q1"/>
    <mergeCell ref="B2:P2"/>
    <mergeCell ref="A2:A3"/>
    <mergeCell ref="Q2:Q3"/>
    <mergeCell ref="Q4:Q20"/>
  </mergeCells>
  <printOptions horizontalCentered="true"/>
  <pageMargins left="0.751388888888889" right="0.751388888888889" top="1" bottom="0.590277777777778" header="0.5" footer="0.5"/>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14</vt:i4>
      </vt:variant>
    </vt:vector>
  </HeadingPairs>
  <TitlesOfParts>
    <vt:vector size="14" baseType="lpstr">
      <vt:lpstr>（总表）</vt:lpstr>
      <vt:lpstr>儋州市</vt:lpstr>
      <vt:lpstr>万宁市</vt:lpstr>
      <vt:lpstr>五指山市</vt:lpstr>
      <vt:lpstr>东方市</vt:lpstr>
      <vt:lpstr>屯昌县</vt:lpstr>
      <vt:lpstr>澄迈县</vt:lpstr>
      <vt:lpstr>临高县</vt:lpstr>
      <vt:lpstr>昌江县</vt:lpstr>
      <vt:lpstr>乐东县</vt:lpstr>
      <vt:lpstr>陵水县</vt:lpstr>
      <vt:lpstr>白沙县</vt:lpstr>
      <vt:lpstr>保亭县</vt:lpstr>
      <vt:lpstr>琼中县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jyt</cp:lastModifiedBy>
  <dcterms:created xsi:type="dcterms:W3CDTF">2018-07-04T11:28:00Z</dcterms:created>
  <dcterms:modified xsi:type="dcterms:W3CDTF">2026-06-03T16:19:12Z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y fmtid="{D5CDD505-2E9C-101B-9397-08002B2CF9AE}" pid="4" name="ICV">
    <vt:lpwstr>81DBFE226A765F94364B196AFA8A9A91_43</vt:lpwstr>
  </property>
</Properties>
</file>