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6年\00招聘公告\5月份\0520第一实验\"/>
    </mc:Choice>
  </mc:AlternateContent>
  <bookViews>
    <workbookView xWindow="0" yWindow="0" windowWidth="21555" windowHeight="9630"/>
  </bookViews>
  <sheets>
    <sheet name="hzgwxxb" sheetId="1" r:id="rId1"/>
  </sheets>
  <externalReferences>
    <externalReference r:id="rId2"/>
  </externalReferences>
  <definedNames>
    <definedName name="_xlnm._FilterDatabase" localSheetId="0" hidden="1">hzgwxxb!$A$2:$X$14</definedName>
    <definedName name="_xlnm.Print_Area" localSheetId="0">hzgwxxb!$A$1:$W$14</definedName>
    <definedName name="_xlnm.Print_Titles" localSheetId="0">hzgwxxb!$1:$2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<sst xmlns="http://schemas.openxmlformats.org/spreadsheetml/2006/main" count="288" uniqueCount="91">
  <si>
    <t xml:space="preserve"> 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</si>
  <si>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</si>
  <si>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</si>
  <si>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</si>
  <si>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</si>
  <si>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</si>
  <si>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</si>
  <si>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</si>
  <si>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</si>
  <si>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</si>
  <si>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</si>
  <si>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</si>
  <si>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</si>
  <si>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</si>
  <si>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</si>
  <si>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</si>
  <si>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</si>
  <si>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</si>
  <si>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</si>
  <si>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</si>
  <si>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</si>
  <si>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</si>
  <si>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</si>
  <si>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</si>
  <si>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北京市教育委员会</t>
  </si>
  <si>
    <t>北京第一实验学校</t>
  </si>
  <si>
    <t>小学部</t>
  </si>
  <si>
    <t>小学全科教师（语文方向）</t>
  </si>
  <si>
    <t>承担小学全科教学</t>
  </si>
  <si>
    <t>专业技术岗</t>
  </si>
  <si>
    <t>十二级</t>
  </si>
  <si>
    <t>硕士研究生及以上</t>
  </si>
  <si>
    <t>硕士及以上</t>
  </si>
  <si>
    <t>文学（05）、艺术学（13）、教育学（04）</t>
  </si>
  <si>
    <t>38周岁及以下</t>
  </si>
  <si>
    <t>不限</t>
  </si>
  <si>
    <t>是</t>
  </si>
  <si>
    <t>详见公告</t>
  </si>
  <si>
    <t>应届毕业生</t>
  </si>
  <si>
    <t>笔试+面试</t>
  </si>
  <si>
    <t>1:3</t>
  </si>
  <si>
    <t>北京第一实验中学</t>
  </si>
  <si>
    <t>小学全科教师（数学、科学方向）</t>
  </si>
  <si>
    <t>大学本科及以上</t>
  </si>
  <si>
    <t>学士及以上</t>
  </si>
  <si>
    <t>理学（07）、工学（08）、经济学（02）、管理学（12）、教育学（04）</t>
  </si>
  <si>
    <t>将安排至北京第一实验学校承担对应学科教育教学工作</t>
  </si>
  <si>
    <t>小学全科教师（英语方向）</t>
  </si>
  <si>
    <t>文学（05）、法学（03）、教育学（04）</t>
  </si>
  <si>
    <t>需提供专业四级、八级或雅思托福成绩</t>
  </si>
  <si>
    <t>初中部</t>
  </si>
  <si>
    <t>中学人文教师</t>
  </si>
  <si>
    <t>承担中学政治、历史或地理教学</t>
  </si>
  <si>
    <t>法学（03）、历史学（06）、理学（07）、教育学（04）</t>
  </si>
  <si>
    <t>中学科学教师</t>
  </si>
  <si>
    <t>承担中学物理、化学或生物教学</t>
  </si>
  <si>
    <t>工学（08）、理学（07）、教育学（04）</t>
  </si>
  <si>
    <t>中学艺术教师</t>
  </si>
  <si>
    <t>承担中学艺术教学</t>
  </si>
  <si>
    <t>艺术学（13）、教育学（04）</t>
  </si>
  <si>
    <t>通用技术教师</t>
  </si>
  <si>
    <t>承担通用技术教学</t>
  </si>
  <si>
    <t>中学体育教师</t>
  </si>
  <si>
    <t>承担中学体育教学</t>
  </si>
  <si>
    <t>教育学（04）（体育相关）</t>
  </si>
  <si>
    <t>中学英语教师</t>
  </si>
  <si>
    <t>承担中学英语教学</t>
  </si>
  <si>
    <t>文学（05）、教育学（04）</t>
  </si>
  <si>
    <t>中学语文教师（应届）</t>
  </si>
  <si>
    <t>承担中学语文教学</t>
  </si>
  <si>
    <t>中学语文教师（社招）</t>
  </si>
  <si>
    <t>七级</t>
  </si>
  <si>
    <t>博士研究生</t>
  </si>
  <si>
    <t>博士</t>
  </si>
  <si>
    <t>50周岁及以下</t>
  </si>
  <si>
    <t>10年及以上</t>
  </si>
  <si>
    <t>中共党员</t>
  </si>
  <si>
    <t>社会人员</t>
  </si>
  <si>
    <t>具有副高级及以上专业技术职称人员</t>
  </si>
  <si>
    <t>中学数学教师</t>
  </si>
  <si>
    <t>承担中学数学教学</t>
  </si>
  <si>
    <t>理学（07）、教育学（04）</t>
  </si>
  <si>
    <t>通州区教育委员会</t>
  </si>
  <si>
    <t>北京第一实验学校幼儿园</t>
  </si>
  <si>
    <t>学前部</t>
  </si>
  <si>
    <t>学前教育教师</t>
  </si>
  <si>
    <t>承担学前教育教学</t>
  </si>
  <si>
    <t>教育学（04）</t>
  </si>
  <si>
    <t>北京生源</t>
  </si>
  <si>
    <t>编制关系将由北京市通州区教育委员会接收</t>
  </si>
  <si>
    <t>北京第一实验学校、北京第一实验中学、北京第一实验学校幼儿园岗位信息表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</si>
</sst>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4" x14ac:knownFonts="1">
    <font>
      <sz val="11"/>
      <color indexed="8"/>
      <name val="宋体"/>
      <charset val="134"/>
      <scheme val="minor"/>
    </font>
    <font>
      <b/>
      <sz val="15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&#32842;&#22825;&#35760;&#24405;/&#20225;&#19994;&#24494;&#20449;/WXWork/1688853344189007/Cache/File/2026-05/&#24037;&#20316;&#31807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导出计数_设岗_2"/>
    </sheetNames>
    <sheetDataSet>
      <sheetData sheetId="0"/>
      <sheetData sheetId="1">
        <row r="2">
          <cell r="A2" t="str">
            <v>通用技术教师</v>
          </cell>
          <cell r="B2">
            <v>2</v>
          </cell>
          <cell r="C2">
            <v>2</v>
          </cell>
        </row>
        <row r="3">
          <cell r="A3" t="str">
            <v>小学全科教师（数学、科学方向）</v>
          </cell>
          <cell r="B3">
            <v>14</v>
          </cell>
          <cell r="C3">
            <v>15</v>
          </cell>
        </row>
        <row r="4">
          <cell r="A4" t="str">
            <v>小学全科教师（英语方向）</v>
          </cell>
          <cell r="B4">
            <v>17</v>
          </cell>
          <cell r="C4">
            <v>18</v>
          </cell>
        </row>
        <row r="5">
          <cell r="A5" t="str">
            <v>小学全科教师（语文方向）</v>
          </cell>
          <cell r="B5">
            <v>17</v>
          </cell>
          <cell r="C5">
            <v>21</v>
          </cell>
        </row>
        <row r="6">
          <cell r="A6" t="str">
            <v>中学科学教师</v>
          </cell>
          <cell r="B6">
            <v>6</v>
          </cell>
          <cell r="C6">
            <v>7</v>
          </cell>
        </row>
        <row r="7">
          <cell r="A7" t="str">
            <v>中学人文教师</v>
          </cell>
          <cell r="B7">
            <v>1</v>
          </cell>
          <cell r="C7">
            <v>1</v>
          </cell>
        </row>
        <row r="8">
          <cell r="A8" t="str">
            <v>中学数学教师</v>
          </cell>
          <cell r="B8">
            <v>4</v>
          </cell>
          <cell r="C8">
            <v>5</v>
          </cell>
        </row>
        <row r="9">
          <cell r="A9" t="str">
            <v>中学体育教师</v>
          </cell>
          <cell r="B9">
            <v>4</v>
          </cell>
          <cell r="C9">
            <v>4</v>
          </cell>
        </row>
        <row r="10">
          <cell r="A10" t="str">
            <v>中学艺术教师</v>
          </cell>
          <cell r="B10">
            <v>5</v>
          </cell>
          <cell r="C10">
            <v>5</v>
          </cell>
        </row>
        <row r="11">
          <cell r="A11" t="str">
            <v>中学英语教师</v>
          </cell>
          <cell r="B11">
            <v>6</v>
          </cell>
          <cell r="C11">
            <v>7</v>
          </cell>
        </row>
        <row r="12">
          <cell r="A12" t="str">
            <v>中学语文教师（社招）</v>
          </cell>
          <cell r="B12">
            <v>1</v>
          </cell>
          <cell r="C12">
            <v>1</v>
          </cell>
        </row>
        <row r="13">
          <cell r="A13" t="str">
            <v>中学语文教师（应届）</v>
          </cell>
          <cell r="B13">
            <v>4</v>
          </cell>
          <cell r="C1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tabSelected="1" zoomScale="95" zoomScaleNormal="95" workbookViewId="0">
      <pane ySplit="2" topLeftCell="A3" activePane="bottomLeft" state="frozen"/>
      <selection pane="bottomLeft" activeCell="M10" sqref="M10"/>
    </sheetView>
  </sheetViews>
  <sheetFormatPr defaultColWidth="9" defaultRowHeight="13.5" x14ac:dyDescent="0.15"/>
  <cols>
    <col min="1" max="1" width="6.375" customWidth="1"/>
    <col min="2" max="3" width="14.25" customWidth="1"/>
    <col min="4" max="5" width="11.875" customWidth="1"/>
    <col min="6" max="6" width="15.625" customWidth="1"/>
    <col min="7" max="7" width="11.875" customWidth="1"/>
    <col min="8" max="9" width="6.625" customWidth="1"/>
    <col min="10" max="10" width="8.625" customWidth="1"/>
    <col min="11" max="11" width="6.625" customWidth="1"/>
    <col min="12" max="12" width="28.125" customWidth="1"/>
    <col min="13" max="16" width="6.625" customWidth="1"/>
    <col min="17" max="17" width="15.625" customWidth="1"/>
    <col min="18" max="18" width="6.625" customWidth="1"/>
    <col min="19" max="19" width="6.625" style="1" customWidth="1"/>
    <col min="20" max="20" width="6.625" customWidth="1"/>
    <col min="21" max="21" width="9.5" customWidth="1"/>
    <col min="22" max="22" width="11.875" customWidth="1"/>
    <col min="23" max="23" width="30.875" customWidth="1"/>
  </cols>
  <sheetData>
    <row r="1" spans="1:24" ht="47.1" customHeight="1" x14ac:dyDescent="0.15">
      <c r="A1" s="6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t="s">
        <v>0</v>
      </c>
    </row>
    <row r="2" spans="1:24" ht="91.3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4" s="1" customFormat="1" ht="95.1" customHeight="1" x14ac:dyDescent="0.15">
      <c r="A3" s="4">
        <v>1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4">
        <f>VLOOKUP(E3,[1]导出计数_设岗_2!$A$2:$C$13,3,0)</f>
        <v>21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35</v>
      </c>
      <c r="O3" s="3" t="s">
        <v>36</v>
      </c>
      <c r="P3" s="3" t="s">
        <v>35</v>
      </c>
      <c r="Q3" s="3" t="s">
        <v>37</v>
      </c>
      <c r="R3" s="3" t="s">
        <v>38</v>
      </c>
      <c r="S3" s="3" t="s">
        <v>39</v>
      </c>
      <c r="T3" s="3" t="s">
        <v>36</v>
      </c>
      <c r="U3" s="3" t="s">
        <v>40</v>
      </c>
      <c r="V3" s="3" t="s">
        <v>37</v>
      </c>
      <c r="W3" s="5"/>
    </row>
    <row r="4" spans="1:24" s="1" customFormat="1" ht="64.7" customHeight="1" x14ac:dyDescent="0.15">
      <c r="A4" s="4">
        <v>2</v>
      </c>
      <c r="B4" s="3" t="s">
        <v>24</v>
      </c>
      <c r="C4" s="3" t="s">
        <v>41</v>
      </c>
      <c r="D4" s="3" t="s">
        <v>26</v>
      </c>
      <c r="E4" s="3" t="s">
        <v>42</v>
      </c>
      <c r="F4" s="3" t="s">
        <v>28</v>
      </c>
      <c r="G4" s="3" t="s">
        <v>29</v>
      </c>
      <c r="H4" s="3" t="s">
        <v>30</v>
      </c>
      <c r="I4" s="4">
        <f>VLOOKUP(E4,[1]导出计数_设岗_2!$A$2:$C$13,3,0)</f>
        <v>15</v>
      </c>
      <c r="J4" s="3" t="s">
        <v>43</v>
      </c>
      <c r="K4" s="3" t="s">
        <v>44</v>
      </c>
      <c r="L4" s="3" t="s">
        <v>45</v>
      </c>
      <c r="M4" s="3" t="s">
        <v>34</v>
      </c>
      <c r="N4" s="3" t="s">
        <v>35</v>
      </c>
      <c r="O4" s="3" t="s">
        <v>36</v>
      </c>
      <c r="P4" s="3" t="s">
        <v>35</v>
      </c>
      <c r="Q4" s="3" t="s">
        <v>37</v>
      </c>
      <c r="R4" s="3" t="s">
        <v>38</v>
      </c>
      <c r="S4" s="3" t="s">
        <v>39</v>
      </c>
      <c r="T4" s="3" t="s">
        <v>36</v>
      </c>
      <c r="U4" s="3" t="s">
        <v>40</v>
      </c>
      <c r="V4" s="3" t="s">
        <v>37</v>
      </c>
      <c r="W4" s="5" t="s">
        <v>46</v>
      </c>
    </row>
    <row r="5" spans="1:24" s="1" customFormat="1" ht="64.7" customHeight="1" x14ac:dyDescent="0.15">
      <c r="A5" s="4">
        <v>3</v>
      </c>
      <c r="B5" s="3" t="s">
        <v>24</v>
      </c>
      <c r="C5" s="3" t="s">
        <v>41</v>
      </c>
      <c r="D5" s="3" t="s">
        <v>26</v>
      </c>
      <c r="E5" s="3" t="s">
        <v>47</v>
      </c>
      <c r="F5" s="3" t="s">
        <v>28</v>
      </c>
      <c r="G5" s="3" t="s">
        <v>29</v>
      </c>
      <c r="H5" s="3" t="s">
        <v>30</v>
      </c>
      <c r="I5" s="4">
        <f>VLOOKUP(E5,[1]导出计数_设岗_2!$A$2:$C$13,3,0)</f>
        <v>18</v>
      </c>
      <c r="J5" s="3" t="s">
        <v>31</v>
      </c>
      <c r="K5" s="3" t="s">
        <v>32</v>
      </c>
      <c r="L5" s="3" t="s">
        <v>48</v>
      </c>
      <c r="M5" s="3" t="s">
        <v>34</v>
      </c>
      <c r="N5" s="3" t="s">
        <v>35</v>
      </c>
      <c r="O5" s="3" t="s">
        <v>36</v>
      </c>
      <c r="P5" s="3" t="s">
        <v>35</v>
      </c>
      <c r="Q5" s="3" t="s">
        <v>49</v>
      </c>
      <c r="R5" s="3" t="s">
        <v>38</v>
      </c>
      <c r="S5" s="3" t="s">
        <v>39</v>
      </c>
      <c r="T5" s="3" t="s">
        <v>36</v>
      </c>
      <c r="U5" s="3" t="s">
        <v>40</v>
      </c>
      <c r="V5" s="3" t="s">
        <v>37</v>
      </c>
      <c r="W5" s="5" t="s">
        <v>46</v>
      </c>
    </row>
    <row r="6" spans="1:24" s="1" customFormat="1" ht="105" customHeight="1" x14ac:dyDescent="0.15">
      <c r="A6" s="4">
        <v>4</v>
      </c>
      <c r="B6" s="3" t="s">
        <v>24</v>
      </c>
      <c r="C6" s="3" t="s">
        <v>41</v>
      </c>
      <c r="D6" s="3" t="s">
        <v>50</v>
      </c>
      <c r="E6" s="3" t="s">
        <v>51</v>
      </c>
      <c r="F6" s="3" t="s">
        <v>52</v>
      </c>
      <c r="G6" s="3" t="s">
        <v>29</v>
      </c>
      <c r="H6" s="3" t="s">
        <v>30</v>
      </c>
      <c r="I6" s="4">
        <f>VLOOKUP(E6,[1]导出计数_设岗_2!$A$2:$C$13,3,0)</f>
        <v>1</v>
      </c>
      <c r="J6" s="3" t="s">
        <v>31</v>
      </c>
      <c r="K6" s="3" t="s">
        <v>32</v>
      </c>
      <c r="L6" s="3" t="s">
        <v>53</v>
      </c>
      <c r="M6" s="3" t="s">
        <v>34</v>
      </c>
      <c r="N6" s="3" t="s">
        <v>35</v>
      </c>
      <c r="O6" s="3" t="s">
        <v>36</v>
      </c>
      <c r="P6" s="3" t="s">
        <v>35</v>
      </c>
      <c r="Q6" s="3" t="s">
        <v>37</v>
      </c>
      <c r="R6" s="3" t="s">
        <v>38</v>
      </c>
      <c r="S6" s="3" t="s">
        <v>39</v>
      </c>
      <c r="T6" s="3" t="s">
        <v>36</v>
      </c>
      <c r="U6" s="3" t="s">
        <v>40</v>
      </c>
      <c r="V6" s="3" t="s">
        <v>37</v>
      </c>
      <c r="W6" s="5"/>
    </row>
    <row r="7" spans="1:24" s="1" customFormat="1" ht="64.7" customHeight="1" x14ac:dyDescent="0.15">
      <c r="A7" s="4">
        <v>5</v>
      </c>
      <c r="B7" s="3" t="s">
        <v>24</v>
      </c>
      <c r="C7" s="3" t="s">
        <v>41</v>
      </c>
      <c r="D7" s="3" t="s">
        <v>50</v>
      </c>
      <c r="E7" s="3" t="s">
        <v>54</v>
      </c>
      <c r="F7" s="3" t="s">
        <v>55</v>
      </c>
      <c r="G7" s="3" t="s">
        <v>29</v>
      </c>
      <c r="H7" s="3" t="s">
        <v>30</v>
      </c>
      <c r="I7" s="4">
        <f>VLOOKUP(E7,[1]导出计数_设岗_2!$A$2:$C$13,3,0)</f>
        <v>7</v>
      </c>
      <c r="J7" s="3" t="s">
        <v>31</v>
      </c>
      <c r="K7" s="3" t="s">
        <v>32</v>
      </c>
      <c r="L7" s="3" t="s">
        <v>56</v>
      </c>
      <c r="M7" s="3" t="s">
        <v>34</v>
      </c>
      <c r="N7" s="3" t="s">
        <v>35</v>
      </c>
      <c r="O7" s="3" t="s">
        <v>36</v>
      </c>
      <c r="P7" s="3" t="s">
        <v>35</v>
      </c>
      <c r="Q7" s="3" t="s">
        <v>37</v>
      </c>
      <c r="R7" s="3" t="s">
        <v>38</v>
      </c>
      <c r="S7" s="3" t="s">
        <v>39</v>
      </c>
      <c r="T7" s="3" t="s">
        <v>36</v>
      </c>
      <c r="U7" s="3" t="s">
        <v>40</v>
      </c>
      <c r="V7" s="3" t="s">
        <v>37</v>
      </c>
      <c r="W7" s="5"/>
    </row>
    <row r="8" spans="1:24" s="1" customFormat="1" ht="64.7" customHeight="1" x14ac:dyDescent="0.15">
      <c r="A8" s="4">
        <v>6</v>
      </c>
      <c r="B8" s="3" t="s">
        <v>24</v>
      </c>
      <c r="C8" s="3" t="s">
        <v>41</v>
      </c>
      <c r="D8" s="3" t="s">
        <v>50</v>
      </c>
      <c r="E8" s="3" t="s">
        <v>57</v>
      </c>
      <c r="F8" s="3" t="s">
        <v>58</v>
      </c>
      <c r="G8" s="3" t="s">
        <v>29</v>
      </c>
      <c r="H8" s="3" t="s">
        <v>30</v>
      </c>
      <c r="I8" s="4">
        <f>VLOOKUP(E8,[1]导出计数_设岗_2!$A$2:$C$13,3,0)</f>
        <v>5</v>
      </c>
      <c r="J8" s="3" t="s">
        <v>31</v>
      </c>
      <c r="K8" s="3" t="s">
        <v>32</v>
      </c>
      <c r="L8" s="3" t="s">
        <v>59</v>
      </c>
      <c r="M8" s="3" t="s">
        <v>34</v>
      </c>
      <c r="N8" s="3" t="s">
        <v>35</v>
      </c>
      <c r="O8" s="3" t="s">
        <v>36</v>
      </c>
      <c r="P8" s="3" t="s">
        <v>35</v>
      </c>
      <c r="Q8" s="3" t="s">
        <v>37</v>
      </c>
      <c r="R8" s="3" t="s">
        <v>38</v>
      </c>
      <c r="S8" s="3" t="s">
        <v>39</v>
      </c>
      <c r="T8" s="3" t="s">
        <v>36</v>
      </c>
      <c r="U8" s="3" t="s">
        <v>40</v>
      </c>
      <c r="V8" s="3" t="s">
        <v>37</v>
      </c>
      <c r="W8" s="5"/>
    </row>
    <row r="9" spans="1:24" s="1" customFormat="1" ht="64.7" customHeight="1" x14ac:dyDescent="0.15">
      <c r="A9" s="4">
        <v>7</v>
      </c>
      <c r="B9" s="3" t="s">
        <v>24</v>
      </c>
      <c r="C9" s="3" t="s">
        <v>41</v>
      </c>
      <c r="D9" s="3" t="s">
        <v>50</v>
      </c>
      <c r="E9" s="3" t="s">
        <v>60</v>
      </c>
      <c r="F9" s="3" t="s">
        <v>61</v>
      </c>
      <c r="G9" s="3" t="s">
        <v>29</v>
      </c>
      <c r="H9" s="3" t="s">
        <v>30</v>
      </c>
      <c r="I9" s="4">
        <f>VLOOKUP(E9,[1]导出计数_设岗_2!$A$2:$C$13,3,0)</f>
        <v>2</v>
      </c>
      <c r="J9" s="3" t="s">
        <v>31</v>
      </c>
      <c r="K9" s="3" t="s">
        <v>32</v>
      </c>
      <c r="L9" s="3" t="s">
        <v>56</v>
      </c>
      <c r="M9" s="3" t="s">
        <v>34</v>
      </c>
      <c r="N9" s="3" t="s">
        <v>35</v>
      </c>
      <c r="O9" s="3" t="s">
        <v>36</v>
      </c>
      <c r="P9" s="3" t="s">
        <v>35</v>
      </c>
      <c r="Q9" s="3" t="s">
        <v>37</v>
      </c>
      <c r="R9" s="3" t="s">
        <v>38</v>
      </c>
      <c r="S9" s="3" t="s">
        <v>39</v>
      </c>
      <c r="T9" s="3" t="s">
        <v>36</v>
      </c>
      <c r="U9" s="3" t="s">
        <v>40</v>
      </c>
      <c r="V9" s="3" t="s">
        <v>37</v>
      </c>
      <c r="W9" s="5"/>
    </row>
    <row r="10" spans="1:24" s="1" customFormat="1" ht="64.7" customHeight="1" x14ac:dyDescent="0.15">
      <c r="A10" s="4">
        <v>8</v>
      </c>
      <c r="B10" s="3" t="s">
        <v>24</v>
      </c>
      <c r="C10" s="3" t="s">
        <v>41</v>
      </c>
      <c r="D10" s="3" t="s">
        <v>50</v>
      </c>
      <c r="E10" s="3" t="s">
        <v>62</v>
      </c>
      <c r="F10" s="3" t="s">
        <v>63</v>
      </c>
      <c r="G10" s="3" t="s">
        <v>29</v>
      </c>
      <c r="H10" s="3" t="s">
        <v>30</v>
      </c>
      <c r="I10" s="4">
        <f>VLOOKUP(E10,[1]导出计数_设岗_2!$A$2:$C$13,3,0)</f>
        <v>4</v>
      </c>
      <c r="J10" s="3" t="s">
        <v>31</v>
      </c>
      <c r="K10" s="3" t="s">
        <v>32</v>
      </c>
      <c r="L10" s="3" t="s">
        <v>64</v>
      </c>
      <c r="M10" s="3" t="s">
        <v>34</v>
      </c>
      <c r="N10" s="3" t="s">
        <v>35</v>
      </c>
      <c r="O10" s="3" t="s">
        <v>36</v>
      </c>
      <c r="P10" s="3" t="s">
        <v>35</v>
      </c>
      <c r="Q10" s="3" t="s">
        <v>37</v>
      </c>
      <c r="R10" s="3" t="s">
        <v>38</v>
      </c>
      <c r="S10" s="3" t="s">
        <v>39</v>
      </c>
      <c r="T10" s="3" t="s">
        <v>36</v>
      </c>
      <c r="U10" s="3" t="s">
        <v>40</v>
      </c>
      <c r="V10" s="3" t="s">
        <v>37</v>
      </c>
      <c r="W10" s="5"/>
    </row>
    <row r="11" spans="1:24" s="1" customFormat="1" ht="64.7" customHeight="1" x14ac:dyDescent="0.15">
      <c r="A11" s="4">
        <v>9</v>
      </c>
      <c r="B11" s="3" t="s">
        <v>24</v>
      </c>
      <c r="C11" s="3" t="s">
        <v>41</v>
      </c>
      <c r="D11" s="3" t="s">
        <v>50</v>
      </c>
      <c r="E11" s="3" t="s">
        <v>65</v>
      </c>
      <c r="F11" s="3" t="s">
        <v>66</v>
      </c>
      <c r="G11" s="3" t="s">
        <v>29</v>
      </c>
      <c r="H11" s="3" t="s">
        <v>30</v>
      </c>
      <c r="I11" s="4">
        <f>VLOOKUP(E11,[1]导出计数_设岗_2!$A$2:$C$13,3,0)</f>
        <v>7</v>
      </c>
      <c r="J11" s="3" t="s">
        <v>31</v>
      </c>
      <c r="K11" s="3" t="s">
        <v>32</v>
      </c>
      <c r="L11" s="3" t="s">
        <v>67</v>
      </c>
      <c r="M11" s="3" t="s">
        <v>34</v>
      </c>
      <c r="N11" s="3" t="s">
        <v>35</v>
      </c>
      <c r="O11" s="3" t="s">
        <v>36</v>
      </c>
      <c r="P11" s="3" t="s">
        <v>35</v>
      </c>
      <c r="Q11" s="3" t="s">
        <v>49</v>
      </c>
      <c r="R11" s="3" t="s">
        <v>38</v>
      </c>
      <c r="S11" s="3" t="s">
        <v>39</v>
      </c>
      <c r="T11" s="3" t="s">
        <v>36</v>
      </c>
      <c r="U11" s="3" t="s">
        <v>40</v>
      </c>
      <c r="V11" s="3" t="s">
        <v>37</v>
      </c>
      <c r="W11" s="5"/>
    </row>
    <row r="12" spans="1:24" s="1" customFormat="1" ht="64.7" customHeight="1" x14ac:dyDescent="0.15">
      <c r="A12" s="4">
        <v>10</v>
      </c>
      <c r="B12" s="3" t="s">
        <v>24</v>
      </c>
      <c r="C12" s="3" t="s">
        <v>41</v>
      </c>
      <c r="D12" s="3" t="s">
        <v>50</v>
      </c>
      <c r="E12" s="3" t="s">
        <v>68</v>
      </c>
      <c r="F12" s="3" t="s">
        <v>69</v>
      </c>
      <c r="G12" s="3" t="s">
        <v>29</v>
      </c>
      <c r="H12" s="3" t="s">
        <v>30</v>
      </c>
      <c r="I12" s="4">
        <f>VLOOKUP(E12,[1]导出计数_设岗_2!$A$2:$C$13,3,0)</f>
        <v>6</v>
      </c>
      <c r="J12" s="3" t="s">
        <v>31</v>
      </c>
      <c r="K12" s="3" t="s">
        <v>32</v>
      </c>
      <c r="L12" s="3" t="s">
        <v>67</v>
      </c>
      <c r="M12" s="3" t="s">
        <v>34</v>
      </c>
      <c r="N12" s="3" t="s">
        <v>35</v>
      </c>
      <c r="O12" s="3" t="s">
        <v>36</v>
      </c>
      <c r="P12" s="3" t="s">
        <v>35</v>
      </c>
      <c r="Q12" s="3" t="s">
        <v>37</v>
      </c>
      <c r="R12" s="3" t="s">
        <v>38</v>
      </c>
      <c r="S12" s="3" t="s">
        <v>39</v>
      </c>
      <c r="T12" s="3" t="s">
        <v>36</v>
      </c>
      <c r="U12" s="3" t="s">
        <v>40</v>
      </c>
      <c r="V12" s="3" t="s">
        <v>37</v>
      </c>
      <c r="W12" s="5"/>
    </row>
    <row r="13" spans="1:24" s="1" customFormat="1" ht="64.7" customHeight="1" x14ac:dyDescent="0.15">
      <c r="A13" s="4">
        <v>11</v>
      </c>
      <c r="B13" s="3" t="s">
        <v>24</v>
      </c>
      <c r="C13" s="3" t="s">
        <v>41</v>
      </c>
      <c r="D13" s="3" t="s">
        <v>50</v>
      </c>
      <c r="E13" s="3" t="s">
        <v>70</v>
      </c>
      <c r="F13" s="3" t="s">
        <v>69</v>
      </c>
      <c r="G13" s="3" t="s">
        <v>29</v>
      </c>
      <c r="H13" s="3" t="s">
        <v>71</v>
      </c>
      <c r="I13" s="4">
        <f>VLOOKUP(E13,[1]导出计数_设岗_2!$A$2:$C$13,3,0)</f>
        <v>1</v>
      </c>
      <c r="J13" s="3" t="s">
        <v>72</v>
      </c>
      <c r="K13" s="3" t="s">
        <v>73</v>
      </c>
      <c r="L13" s="3" t="s">
        <v>67</v>
      </c>
      <c r="M13" s="3" t="s">
        <v>74</v>
      </c>
      <c r="N13" s="3" t="s">
        <v>75</v>
      </c>
      <c r="O13" s="3" t="s">
        <v>36</v>
      </c>
      <c r="P13" s="3" t="s">
        <v>76</v>
      </c>
      <c r="Q13" s="5" t="s">
        <v>78</v>
      </c>
      <c r="R13" s="3" t="s">
        <v>77</v>
      </c>
      <c r="S13" s="3" t="s">
        <v>39</v>
      </c>
      <c r="T13" s="3" t="s">
        <v>36</v>
      </c>
      <c r="U13" s="3" t="s">
        <v>40</v>
      </c>
      <c r="V13" s="3" t="s">
        <v>37</v>
      </c>
    </row>
    <row r="14" spans="1:24" s="1" customFormat="1" ht="64.7" customHeight="1" x14ac:dyDescent="0.15">
      <c r="A14" s="4">
        <v>12</v>
      </c>
      <c r="B14" s="3" t="s">
        <v>24</v>
      </c>
      <c r="C14" s="3" t="s">
        <v>41</v>
      </c>
      <c r="D14" s="3" t="s">
        <v>50</v>
      </c>
      <c r="E14" s="3" t="s">
        <v>79</v>
      </c>
      <c r="F14" s="3" t="s">
        <v>80</v>
      </c>
      <c r="G14" s="3" t="s">
        <v>29</v>
      </c>
      <c r="H14" s="3" t="s">
        <v>30</v>
      </c>
      <c r="I14" s="4">
        <f>VLOOKUP(E14,[1]导出计数_设岗_2!$A$2:$C$13,3,0)</f>
        <v>5</v>
      </c>
      <c r="J14" s="3" t="s">
        <v>31</v>
      </c>
      <c r="K14" s="3" t="s">
        <v>32</v>
      </c>
      <c r="L14" s="3" t="s">
        <v>81</v>
      </c>
      <c r="M14" s="3" t="s">
        <v>34</v>
      </c>
      <c r="N14" s="3" t="s">
        <v>35</v>
      </c>
      <c r="O14" s="3" t="s">
        <v>36</v>
      </c>
      <c r="P14" s="3" t="s">
        <v>35</v>
      </c>
      <c r="Q14" s="3" t="s">
        <v>37</v>
      </c>
      <c r="R14" s="3" t="s">
        <v>38</v>
      </c>
      <c r="S14" s="3" t="s">
        <v>39</v>
      </c>
      <c r="T14" s="3" t="s">
        <v>36</v>
      </c>
      <c r="U14" s="3" t="s">
        <v>40</v>
      </c>
      <c r="V14" s="3" t="s">
        <v>37</v>
      </c>
      <c r="W14" s="5"/>
    </row>
    <row r="15" spans="1:24" s="1" customFormat="1" ht="64.7" customHeight="1" x14ac:dyDescent="0.15">
      <c r="A15" s="4">
        <v>13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29</v>
      </c>
      <c r="H15" s="3" t="s">
        <v>30</v>
      </c>
      <c r="I15" s="4">
        <v>10</v>
      </c>
      <c r="J15" s="3" t="s">
        <v>43</v>
      </c>
      <c r="K15" s="3" t="s">
        <v>44</v>
      </c>
      <c r="L15" s="3" t="s">
        <v>87</v>
      </c>
      <c r="M15" s="3" t="s">
        <v>34</v>
      </c>
      <c r="N15" s="3" t="s">
        <v>35</v>
      </c>
      <c r="O15" s="3" t="s">
        <v>36</v>
      </c>
      <c r="P15" s="3" t="s">
        <v>35</v>
      </c>
      <c r="Q15" s="3" t="s">
        <v>88</v>
      </c>
      <c r="R15" s="3" t="s">
        <v>38</v>
      </c>
      <c r="S15" s="3" t="s">
        <v>39</v>
      </c>
      <c r="T15" s="3" t="s">
        <v>36</v>
      </c>
      <c r="U15" s="3" t="s">
        <v>40</v>
      </c>
      <c r="V15" s="3" t="s">
        <v>37</v>
      </c>
      <c r="W15" s="5" t="s">
        <v>89</v>
      </c>
    </row>
  </sheetData>
  <mergeCells count="1">
    <mergeCell ref="A1:W1"/>
  </mergeCells>
  <phoneticPr fontId="3" type="noConversion"/>
  <pageMargins left="0.98425196850393704" right="0.98425196850393704" top="0.74803149606299202" bottom="0.74803149606299202" header="0.3" footer="0.3"/>
  <pageSetup paperSize="9" scale="4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hzgwxxb</vt:lpstr>
      <vt:lpstr>hzgwxxb!Print_Area</vt:lpstr>
      <vt:lpstr>hzgwxxb!Print_Titles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李锦前</cp:lastModifiedBy>
  <cp:lastPrinted>2026-05-20T06:39:14Z</cp:lastPrinted>
  <dcterms:created xsi:type="dcterms:W3CDTF">2025-04-01T11:01:00Z</dcterms:created>
  <dcterms:modified xsi:type="dcterms:W3CDTF">2026-05-20T06:39:19Z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F1141D98C2F14D4981606FDE59A3BE98_13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